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leiyu\Desktop\学业奖学金挂网公示--附件\"/>
    </mc:Choice>
  </mc:AlternateContent>
  <xr:revisionPtr revIDLastSave="0" documentId="13_ncr:1_{AB9BB2F6-439C-47FF-AE18-D3BD717596BD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公共管理" sheetId="2" r:id="rId1"/>
    <sheet name="工商管理班" sheetId="1" r:id="rId2"/>
  </sheets>
  <externalReferences>
    <externalReference r:id="rId3"/>
  </externalReferences>
  <definedNames>
    <definedName name="_xlnm._FilterDatabase" localSheetId="1" hidden="1">工商管理班!$A$1:$K$36</definedName>
    <definedName name="WebWps_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A1" i="2"/>
  <c r="B1" i="2"/>
  <c r="C1" i="2"/>
  <c r="D1" i="2"/>
  <c r="E1" i="2"/>
  <c r="F1" i="2"/>
  <c r="G1" i="2"/>
  <c r="H1" i="2"/>
  <c r="I1" i="2"/>
  <c r="J1" i="2"/>
  <c r="K1" i="2"/>
  <c r="H36" i="1"/>
  <c r="H35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<sst xmlns="http://schemas.openxmlformats.org/spreadsheetml/2006/main" count="244" uniqueCount="132">
  <si>
    <t>姓名</t>
  </si>
  <si>
    <t>学号</t>
  </si>
  <si>
    <t>年级</t>
  </si>
  <si>
    <t>分数A</t>
  </si>
  <si>
    <t>分数B</t>
  </si>
  <si>
    <t>分数C</t>
  </si>
  <si>
    <t>分数D</t>
  </si>
  <si>
    <t>积分</t>
  </si>
  <si>
    <t>积分说明</t>
  </si>
  <si>
    <t>学业成绩</t>
  </si>
  <si>
    <t>排名</t>
  </si>
  <si>
    <t>薛豆豆</t>
  </si>
  <si>
    <t>2019级</t>
  </si>
  <si>
    <t>刘雷洁</t>
  </si>
  <si>
    <t>李小蝶</t>
  </si>
  <si>
    <t>国家自然科学基金委管理科学部A类重要期刊《运筹与管理》20分+0.1</t>
  </si>
  <si>
    <t>汪光炜</t>
  </si>
  <si>
    <t>刘艳</t>
  </si>
  <si>
    <t>第七届中国国际“互联网+”大学生创新创业大赛甘肃省分赛高教主赛道金奖4分+CSSCI期刊论文《南大商学评论》8分+合唱0.1</t>
  </si>
  <si>
    <t>张怡萍</t>
  </si>
  <si>
    <t>国家自然科学基金委 B 类期刊论文《管理学报》 12分</t>
  </si>
  <si>
    <t>范会玲</t>
  </si>
  <si>
    <t>国家自然科学基金委 B 类期刊论文《研究与发展管理》12分</t>
  </si>
  <si>
    <t>黎英明</t>
  </si>
  <si>
    <t>赵君昌</t>
  </si>
  <si>
    <t>CSSCI 期刊论文《统计与决策》8分+兰州大学第七届研究生羽毛球联赛第八名0.1分</t>
  </si>
  <si>
    <t>张九旭</t>
  </si>
  <si>
    <t>党支部书记2分专业学术会议上汇报《021年中国高等院校市场学研究会学术年会暨博士生论坛——高质量发展与营销创新》5分+“六人七足跑”第一名0.4分</t>
  </si>
  <si>
    <t>田淇文</t>
  </si>
  <si>
    <t>龚子腾</t>
  </si>
  <si>
    <t>专业学术会议上汇报《021年中国高等院校市场学研究会学术年会暨博士生论坛——高质量发展与营销创新》5分+“六人七足跑”第一名0.4分</t>
  </si>
  <si>
    <t>阮观梅</t>
  </si>
  <si>
    <t>在专业学术会议上汇报《华人学者管理科学与工程国际年会》5分</t>
  </si>
  <si>
    <t>李颖洁</t>
  </si>
  <si>
    <t>王亮</t>
  </si>
  <si>
    <t>专业学术会议上汇报《新时代中国企业的生态系统：理论构建与实践应用》5分</t>
  </si>
  <si>
    <t>黄彤</t>
  </si>
  <si>
    <t>冷永糠</t>
  </si>
  <si>
    <t>兰州大学管理学院研究生会执行主席3分</t>
  </si>
  <si>
    <t>田佳峰</t>
  </si>
  <si>
    <t>管理学院研究生会主席团成员2分</t>
  </si>
  <si>
    <t>康婉钰</t>
  </si>
  <si>
    <t>团支部书记2分</t>
  </si>
  <si>
    <t>李晨齐</t>
  </si>
  <si>
    <t>班长2分</t>
  </si>
  <si>
    <t>何雯</t>
  </si>
  <si>
    <t>杨萌</t>
  </si>
  <si>
    <t>陈旭东</t>
  </si>
  <si>
    <t>黄家香</t>
  </si>
  <si>
    <t>2109级</t>
  </si>
  <si>
    <t>苏垚开</t>
  </si>
  <si>
    <t>李凤振</t>
  </si>
  <si>
    <t>王丹</t>
  </si>
  <si>
    <t>陈张蕾</t>
  </si>
  <si>
    <t>温馨</t>
  </si>
  <si>
    <t>贺慧圆</t>
  </si>
  <si>
    <t>任明健</t>
  </si>
  <si>
    <t>王芬</t>
  </si>
  <si>
    <t>张文涛</t>
  </si>
  <si>
    <t>邱奕柔</t>
  </si>
  <si>
    <t>管理学院研究生会主席团成员2分+在专业学术会议上汇报《华人学者管理科学与工程国际年会》5分</t>
    <phoneticPr fontId="6" type="noConversion"/>
  </si>
  <si>
    <t>张瑜</t>
    <phoneticPr fontId="6" type="noConversion"/>
  </si>
  <si>
    <t>国家奖学金</t>
  </si>
  <si>
    <t>国家奖学金</t>
    <phoneticPr fontId="6" type="noConversion"/>
  </si>
  <si>
    <t>周豪</t>
  </si>
  <si>
    <t>王康龙</t>
  </si>
  <si>
    <t>王雪娜</t>
  </si>
  <si>
    <t>王美琳</t>
  </si>
  <si>
    <t>樊萌萌</t>
  </si>
  <si>
    <t>陈国斌</t>
  </si>
  <si>
    <t>牟田</t>
  </si>
  <si>
    <t>王宗康</t>
  </si>
  <si>
    <t>魏兴飞</t>
  </si>
  <si>
    <t>吴艳艳</t>
  </si>
  <si>
    <t>王镇江</t>
  </si>
  <si>
    <t>于苏</t>
  </si>
  <si>
    <t>徐阿兰</t>
  </si>
  <si>
    <t>易嫦</t>
  </si>
  <si>
    <t>刘丽娜</t>
  </si>
  <si>
    <t>张蓉</t>
  </si>
  <si>
    <t>龙媛钰</t>
  </si>
  <si>
    <t>肖世琪</t>
  </si>
  <si>
    <t>李文香</t>
  </si>
  <si>
    <t>郑松</t>
  </si>
  <si>
    <t>张晓娜</t>
  </si>
  <si>
    <t>何苗</t>
  </si>
  <si>
    <t>晏文</t>
  </si>
  <si>
    <t>王瑞芸</t>
  </si>
  <si>
    <t>曾锦雯</t>
  </si>
  <si>
    <t>220190918111</t>
  </si>
  <si>
    <t>220190917421</t>
  </si>
  <si>
    <t>220190941530</t>
  </si>
  <si>
    <t>220190918420</t>
  </si>
  <si>
    <t>220190916350</t>
  </si>
  <si>
    <t>220190916171</t>
  </si>
  <si>
    <t>220190917040</t>
  </si>
  <si>
    <t>220190917551</t>
  </si>
  <si>
    <t>220190918401</t>
  </si>
  <si>
    <t>220190917630</t>
  </si>
  <si>
    <t>220190917541</t>
  </si>
  <si>
    <t>220190918410</t>
  </si>
  <si>
    <t>220190917690</t>
  </si>
  <si>
    <t>220190917800</t>
  </si>
  <si>
    <t>220190916800</t>
  </si>
  <si>
    <t>220190917950</t>
  </si>
  <si>
    <t>220190916910</t>
  </si>
  <si>
    <t>220190917660</t>
  </si>
  <si>
    <t>220190916710</t>
  </si>
  <si>
    <t>220190918091</t>
  </si>
  <si>
    <t>220190917980</t>
  </si>
  <si>
    <t>220190916480</t>
  </si>
  <si>
    <t>220190917730</t>
  </si>
  <si>
    <t>220190917460</t>
  </si>
  <si>
    <t>220190917850</t>
  </si>
  <si>
    <t>兰州大学人文社会科学A类期刊+20分</t>
  </si>
  <si>
    <t>四省区创新创业大赛省级一等奖（负责人）+12分，校运会6人袋鼠跳第2名+0.33分，班长+2分</t>
  </si>
  <si>
    <t>互联网+全国二等奖1项成员+6分，
三等奖一项成员+4分，合唱比赛+0.1</t>
  </si>
  <si>
    <t>CSSCI论文1篇+8分，校运会4*100第二名+0.5分，校运会跳远比赛第七名+1
合唱比赛+0.1</t>
  </si>
  <si>
    <t>CSSCI论文1篇+8分，8×50绕杆跑团体第二名+0.25分，合唱比赛+0.1</t>
  </si>
  <si>
    <t>CSSCI论文1篇+8分，合唱比赛+0.1</t>
  </si>
  <si>
    <t>学术会议汇报+5
党支部书记+2分
8×50绕杆跑团体第二名+0.25分</t>
  </si>
  <si>
    <t>在专业学术会议上汇报论文1篇+5分，合唱比赛+0.1</t>
  </si>
  <si>
    <t>应急管理五十人论坛青年分论坛汇报+5，合唱比赛+0.1</t>
  </si>
  <si>
    <t>参加国际会议汇报</t>
  </si>
  <si>
    <t>互联网+全国三等奖1项（成员）+4分，合唱比赛+0.1</t>
  </si>
  <si>
    <t>团支部书记+2分</t>
  </si>
  <si>
    <t>一等奖学金</t>
  </si>
  <si>
    <t>二等奖学金</t>
  </si>
  <si>
    <t>三等奖学金</t>
  </si>
  <si>
    <t>一等学业奖学金</t>
    <phoneticPr fontId="6" type="noConversion"/>
  </si>
  <si>
    <t>二等学业奖学金</t>
    <phoneticPr fontId="6" type="noConversion"/>
  </si>
  <si>
    <t>三等学业奖学金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</si>
</sst>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1" x14ac:knownFonts="1">
    <font>
      <sz val="11"/>
      <name val="宋体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rgb="FF3F3F3F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6"/>
      <color rgb="FF3F3F3F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 tint="0.249977111117893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FA5E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quotePrefix="1" applyFill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 vertical="center"/>
    </xf>
    <xf numFmtId="0" fontId="10" fillId="5" borderId="1" xfId="0" quotePrefix="1" applyFont="1" applyFill="1" applyBorder="1" applyAlignment="1">
      <alignment horizontal="center" vertical="center"/>
    </xf>
    <xf numFmtId="0" fontId="10" fillId="6" borderId="1" xfId="0" quotePrefix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3" fillId="5" borderId="1" xfId="0" quotePrefix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0" fontId="3" fillId="6" borderId="1" xfId="0" quotePrefix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0" xfId="0" applyFont="1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7" borderId="1" xfId="0" quotePrefix="1" applyFill="1" applyBorder="1" applyAlignment="1">
      <alignment horizontal="center" vertical="center"/>
    </xf>
    <xf numFmtId="0" fontId="10" fillId="7" borderId="1" xfId="0" quotePrefix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177" fontId="0" fillId="7" borderId="1" xfId="0" applyNumberForma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0" fontId="1" fillId="8" borderId="0" xfId="0" applyFont="1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176" fontId="1" fillId="8" borderId="1" xfId="0" applyNumberFormat="1" applyFont="1" applyFill="1" applyBorder="1" applyAlignment="1">
      <alignment horizontal="center" vertical="center"/>
    </xf>
    <xf numFmtId="0" fontId="1" fillId="8" borderId="1" xfId="0" quotePrefix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76" fontId="7" fillId="8" borderId="1" xfId="0" applyNumberFormat="1" applyFont="1" applyFill="1" applyBorder="1" applyAlignment="1">
      <alignment horizontal="center" vertical="center"/>
    </xf>
    <xf numFmtId="0" fontId="7" fillId="8" borderId="1" xfId="0" quotePrefix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/>
    </xf>
    <xf numFmtId="0" fontId="7" fillId="8" borderId="0" xfId="0" applyFont="1" applyFill="1">
      <alignment vertical="center"/>
    </xf>
    <xf numFmtId="0" fontId="2" fillId="8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9" borderId="0" xfId="0" applyFill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DFA5EB"/>
      <color rgb="FFD28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WeChat%20Files/wxid_0ga7gozvvwyd22/FileStorage/File/2021-10/2019&#32423;&#20844;&#20849;&#31649;&#29702;&#29677;2021&#24180;&#22870;&#23398;&#37329;&#31215;&#20998;&#21450;&#31561;&#32423;&#65288;&#23450;&#312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姓名</v>
          </cell>
          <cell r="B1" t="str">
            <v>学号</v>
          </cell>
          <cell r="C1" t="str">
            <v>年级</v>
          </cell>
          <cell r="D1" t="str">
            <v>分数A</v>
          </cell>
          <cell r="E1" t="str">
            <v>分数B</v>
          </cell>
          <cell r="F1" t="str">
            <v>分数C</v>
          </cell>
          <cell r="G1" t="str">
            <v>分数D</v>
          </cell>
          <cell r="H1" t="str">
            <v>积分</v>
          </cell>
          <cell r="I1" t="str">
            <v>积分说明</v>
          </cell>
          <cell r="J1" t="str">
            <v>学业成绩</v>
          </cell>
          <cell r="K1" t="str">
            <v>排名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workbookViewId="0">
      <selection activeCell="D3" sqref="D3"/>
    </sheetView>
  </sheetViews>
  <sheetFormatPr defaultRowHeight="14" x14ac:dyDescent="0.25"/>
  <cols>
    <col min="2" max="2" width="13.36328125" customWidth="1"/>
    <col min="9" max="9" width="86.36328125" customWidth="1"/>
    <col min="11" max="11" width="14.81640625" customWidth="1"/>
    <col min="12" max="12" width="9.26953125" style="81" customWidth="1"/>
    <col min="13" max="30" width="8.7265625" style="81"/>
  </cols>
  <sheetData>
    <row r="1" spans="1:30" x14ac:dyDescent="0.25">
      <c r="A1" s="11" t="str">
        <f>[1]Sheet2!A1</f>
        <v>姓名</v>
      </c>
      <c r="B1" s="11" t="str">
        <f>[1]Sheet2!B1</f>
        <v>学号</v>
      </c>
      <c r="C1" s="11" t="str">
        <f>[1]Sheet2!C1</f>
        <v>年级</v>
      </c>
      <c r="D1" s="11" t="str">
        <f>[1]Sheet2!D1</f>
        <v>分数A</v>
      </c>
      <c r="E1" s="11" t="str">
        <f>[1]Sheet2!E1</f>
        <v>分数B</v>
      </c>
      <c r="F1" s="11" t="str">
        <f>[1]Sheet2!F1</f>
        <v>分数C</v>
      </c>
      <c r="G1" s="11" t="str">
        <f>[1]Sheet2!G1</f>
        <v>分数D</v>
      </c>
      <c r="H1" s="11" t="str">
        <f>[1]Sheet2!H1</f>
        <v>积分</v>
      </c>
      <c r="I1" s="11" t="str">
        <f>[1]Sheet2!I1</f>
        <v>积分说明</v>
      </c>
      <c r="J1" s="11" t="str">
        <f>[1]Sheet2!J1</f>
        <v>学业成绩</v>
      </c>
      <c r="K1" s="11" t="str">
        <f>[1]Sheet2!K1</f>
        <v>排名</v>
      </c>
    </row>
    <row r="2" spans="1:30" s="10" customFormat="1" ht="12.75" customHeight="1" x14ac:dyDescent="0.25">
      <c r="A2" s="19" t="s">
        <v>64</v>
      </c>
      <c r="B2" s="23" t="s">
        <v>89</v>
      </c>
      <c r="C2" s="26" t="s">
        <v>12</v>
      </c>
      <c r="D2" s="29"/>
      <c r="E2" s="29"/>
      <c r="F2" s="29"/>
      <c r="G2" s="29"/>
      <c r="H2" s="29"/>
      <c r="I2" s="31"/>
      <c r="J2" s="34"/>
      <c r="K2" s="29" t="s">
        <v>62</v>
      </c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</row>
    <row r="3" spans="1:30" s="79" customFormat="1" ht="12.75" customHeight="1" x14ac:dyDescent="0.25">
      <c r="A3" s="21" t="s">
        <v>68</v>
      </c>
      <c r="B3" s="20" t="s">
        <v>93</v>
      </c>
      <c r="C3" s="21" t="s">
        <v>12</v>
      </c>
      <c r="D3" s="21">
        <v>20</v>
      </c>
      <c r="E3" s="21"/>
      <c r="F3" s="21">
        <v>1.6</v>
      </c>
      <c r="G3" s="21"/>
      <c r="H3" s="21">
        <f>SUM(D3:G3)</f>
        <v>21.6</v>
      </c>
      <c r="I3" s="32" t="s">
        <v>117</v>
      </c>
      <c r="J3" s="35"/>
      <c r="K3" s="21" t="s">
        <v>126</v>
      </c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0" s="79" customFormat="1" ht="12.75" customHeight="1" x14ac:dyDescent="0.25">
      <c r="A4" s="20" t="s">
        <v>65</v>
      </c>
      <c r="B4" s="24" t="s">
        <v>90</v>
      </c>
      <c r="C4" s="24" t="s">
        <v>12</v>
      </c>
      <c r="D4" s="21">
        <v>20</v>
      </c>
      <c r="E4" s="21"/>
      <c r="F4" s="21"/>
      <c r="G4" s="21"/>
      <c r="H4" s="21">
        <f t="shared" ref="H2:H26" si="0">SUM(D4:G4)</f>
        <v>20</v>
      </c>
      <c r="I4" s="32" t="s">
        <v>114</v>
      </c>
      <c r="J4" s="35"/>
      <c r="K4" s="21" t="s">
        <v>126</v>
      </c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</row>
    <row r="5" spans="1:30" s="79" customFormat="1" ht="12.75" customHeight="1" x14ac:dyDescent="0.25">
      <c r="A5" s="21" t="s">
        <v>66</v>
      </c>
      <c r="B5" s="24" t="s">
        <v>91</v>
      </c>
      <c r="C5" s="27" t="s">
        <v>12</v>
      </c>
      <c r="D5" s="21"/>
      <c r="E5" s="21"/>
      <c r="F5" s="21">
        <v>12.33</v>
      </c>
      <c r="G5" s="21">
        <v>2</v>
      </c>
      <c r="H5" s="21">
        <f t="shared" si="0"/>
        <v>14.33</v>
      </c>
      <c r="I5" s="32" t="s">
        <v>115</v>
      </c>
      <c r="J5" s="35"/>
      <c r="K5" s="21" t="s">
        <v>126</v>
      </c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</row>
    <row r="6" spans="1:30" s="79" customFormat="1" ht="12.75" customHeight="1" x14ac:dyDescent="0.25">
      <c r="A6" s="20" t="s">
        <v>67</v>
      </c>
      <c r="B6" s="24" t="s">
        <v>92</v>
      </c>
      <c r="C6" s="24" t="s">
        <v>12</v>
      </c>
      <c r="D6" s="21"/>
      <c r="E6" s="21"/>
      <c r="F6" s="21">
        <v>10.1</v>
      </c>
      <c r="G6" s="21"/>
      <c r="H6" s="21">
        <f t="shared" si="0"/>
        <v>10.1</v>
      </c>
      <c r="I6" s="32" t="s">
        <v>116</v>
      </c>
      <c r="J6" s="35"/>
      <c r="K6" s="21" t="s">
        <v>126</v>
      </c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</row>
    <row r="7" spans="1:30" s="79" customFormat="1" ht="12.75" customHeight="1" x14ac:dyDescent="0.25">
      <c r="A7" s="20" t="s">
        <v>69</v>
      </c>
      <c r="B7" s="24" t="s">
        <v>94</v>
      </c>
      <c r="C7" s="24" t="s">
        <v>12</v>
      </c>
      <c r="D7" s="21">
        <v>8</v>
      </c>
      <c r="E7" s="21"/>
      <c r="F7" s="21">
        <v>0.35</v>
      </c>
      <c r="G7" s="21"/>
      <c r="H7" s="21">
        <f t="shared" si="0"/>
        <v>8.35</v>
      </c>
      <c r="I7" s="32" t="s">
        <v>118</v>
      </c>
      <c r="J7" s="35"/>
      <c r="K7" s="21" t="s">
        <v>126</v>
      </c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pans="1:30" s="79" customFormat="1" x14ac:dyDescent="0.25">
      <c r="A8" s="20" t="s">
        <v>70</v>
      </c>
      <c r="B8" s="24" t="s">
        <v>95</v>
      </c>
      <c r="C8" s="24" t="s">
        <v>12</v>
      </c>
      <c r="D8" s="21">
        <v>8</v>
      </c>
      <c r="E8" s="21"/>
      <c r="F8" s="21">
        <v>0.1</v>
      </c>
      <c r="G8" s="21"/>
      <c r="H8" s="21">
        <f t="shared" si="0"/>
        <v>8.1</v>
      </c>
      <c r="I8" s="32" t="s">
        <v>119</v>
      </c>
      <c r="J8" s="35"/>
      <c r="K8" s="21" t="s">
        <v>126</v>
      </c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pans="1:30" s="80" customFormat="1" ht="42" x14ac:dyDescent="0.25">
      <c r="A9" s="22" t="s">
        <v>71</v>
      </c>
      <c r="B9" s="22" t="s">
        <v>96</v>
      </c>
      <c r="C9" s="22" t="s">
        <v>12</v>
      </c>
      <c r="D9" s="30">
        <v>5</v>
      </c>
      <c r="E9" s="30"/>
      <c r="F9" s="30">
        <v>0.25</v>
      </c>
      <c r="G9" s="30">
        <v>2</v>
      </c>
      <c r="H9" s="30">
        <f t="shared" si="0"/>
        <v>7.25</v>
      </c>
      <c r="I9" s="33" t="s">
        <v>120</v>
      </c>
      <c r="J9" s="36"/>
      <c r="K9" s="30" t="s">
        <v>127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pans="1:30" s="80" customFormat="1" x14ac:dyDescent="0.25">
      <c r="A10" s="22" t="s">
        <v>72</v>
      </c>
      <c r="B10" s="25" t="s">
        <v>97</v>
      </c>
      <c r="C10" s="28" t="s">
        <v>12</v>
      </c>
      <c r="D10" s="30">
        <v>5</v>
      </c>
      <c r="E10" s="30"/>
      <c r="F10" s="30">
        <v>0.1</v>
      </c>
      <c r="G10" s="30"/>
      <c r="H10" s="30">
        <f t="shared" si="0"/>
        <v>5.0999999999999996</v>
      </c>
      <c r="I10" s="33" t="s">
        <v>121</v>
      </c>
      <c r="J10" s="36"/>
      <c r="K10" s="30" t="s">
        <v>127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</row>
    <row r="11" spans="1:30" s="80" customFormat="1" x14ac:dyDescent="0.25">
      <c r="A11" s="22" t="s">
        <v>73</v>
      </c>
      <c r="B11" s="25" t="s">
        <v>98</v>
      </c>
      <c r="C11" s="28" t="s">
        <v>12</v>
      </c>
      <c r="D11" s="30">
        <v>5</v>
      </c>
      <c r="E11" s="30"/>
      <c r="F11" s="30">
        <v>0.1</v>
      </c>
      <c r="G11" s="30"/>
      <c r="H11" s="30">
        <f t="shared" si="0"/>
        <v>5.0999999999999996</v>
      </c>
      <c r="I11" s="33" t="s">
        <v>122</v>
      </c>
      <c r="J11" s="36"/>
      <c r="K11" s="30" t="s">
        <v>127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</row>
    <row r="12" spans="1:30" s="80" customFormat="1" x14ac:dyDescent="0.25">
      <c r="A12" s="22" t="s">
        <v>74</v>
      </c>
      <c r="B12" s="25" t="s">
        <v>99</v>
      </c>
      <c r="C12" s="25" t="s">
        <v>12</v>
      </c>
      <c r="D12" s="30">
        <v>5</v>
      </c>
      <c r="E12" s="30"/>
      <c r="F12" s="30"/>
      <c r="G12" s="30"/>
      <c r="H12" s="30">
        <f t="shared" si="0"/>
        <v>5</v>
      </c>
      <c r="I12" s="33" t="s">
        <v>123</v>
      </c>
      <c r="J12" s="36"/>
      <c r="K12" s="30" t="s">
        <v>127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</row>
    <row r="13" spans="1:30" s="80" customFormat="1" ht="10.5" customHeight="1" x14ac:dyDescent="0.25">
      <c r="A13" s="22" t="s">
        <v>75</v>
      </c>
      <c r="B13" s="25" t="s">
        <v>100</v>
      </c>
      <c r="C13" s="28" t="s">
        <v>12</v>
      </c>
      <c r="D13" s="30"/>
      <c r="E13" s="30"/>
      <c r="F13" s="30">
        <v>4.0999999999999996</v>
      </c>
      <c r="G13" s="30"/>
      <c r="H13" s="30">
        <f t="shared" si="0"/>
        <v>4.0999999999999996</v>
      </c>
      <c r="I13" s="33" t="s">
        <v>124</v>
      </c>
      <c r="J13" s="36"/>
      <c r="K13" s="30" t="s">
        <v>127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</row>
    <row r="14" spans="1:30" s="80" customFormat="1" x14ac:dyDescent="0.25">
      <c r="A14" s="22" t="s">
        <v>76</v>
      </c>
      <c r="B14" s="25" t="s">
        <v>101</v>
      </c>
      <c r="C14" s="25" t="s">
        <v>12</v>
      </c>
      <c r="D14" s="30"/>
      <c r="E14" s="30"/>
      <c r="F14" s="30"/>
      <c r="G14" s="30">
        <v>2</v>
      </c>
      <c r="H14" s="30">
        <f t="shared" si="0"/>
        <v>2</v>
      </c>
      <c r="I14" s="33" t="s">
        <v>125</v>
      </c>
      <c r="J14" s="36"/>
      <c r="K14" s="30" t="s">
        <v>127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</row>
    <row r="15" spans="1:30" s="9" customFormat="1" x14ac:dyDescent="0.25">
      <c r="A15" s="55" t="s">
        <v>77</v>
      </c>
      <c r="B15" s="56" t="s">
        <v>102</v>
      </c>
      <c r="C15" s="57" t="s">
        <v>12</v>
      </c>
      <c r="D15" s="58"/>
      <c r="E15" s="58"/>
      <c r="F15" s="58"/>
      <c r="G15" s="58"/>
      <c r="H15" s="58">
        <f t="shared" si="0"/>
        <v>0</v>
      </c>
      <c r="I15" s="59"/>
      <c r="J15" s="60">
        <v>90.318888888888907</v>
      </c>
      <c r="K15" s="58" t="s">
        <v>128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</row>
    <row r="16" spans="1:30" s="9" customFormat="1" x14ac:dyDescent="0.25">
      <c r="A16" s="55" t="s">
        <v>78</v>
      </c>
      <c r="B16" s="56" t="s">
        <v>103</v>
      </c>
      <c r="C16" s="56" t="s">
        <v>12</v>
      </c>
      <c r="D16" s="58"/>
      <c r="E16" s="58"/>
      <c r="F16" s="58"/>
      <c r="G16" s="58"/>
      <c r="H16" s="58">
        <f t="shared" si="0"/>
        <v>0</v>
      </c>
      <c r="I16" s="59"/>
      <c r="J16" s="60">
        <v>89.281481481481507</v>
      </c>
      <c r="K16" s="58" t="s">
        <v>128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</row>
    <row r="17" spans="1:30" s="9" customFormat="1" x14ac:dyDescent="0.25">
      <c r="A17" s="55" t="s">
        <v>79</v>
      </c>
      <c r="B17" s="56" t="s">
        <v>104</v>
      </c>
      <c r="C17" s="56" t="s">
        <v>12</v>
      </c>
      <c r="D17" s="58"/>
      <c r="E17" s="58"/>
      <c r="F17" s="58"/>
      <c r="G17" s="58"/>
      <c r="H17" s="58">
        <f t="shared" si="0"/>
        <v>0</v>
      </c>
      <c r="I17" s="59"/>
      <c r="J17" s="60">
        <v>89.207037037036997</v>
      </c>
      <c r="K17" s="58" t="s">
        <v>128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</row>
    <row r="18" spans="1:30" s="9" customFormat="1" x14ac:dyDescent="0.25">
      <c r="A18" s="55" t="s">
        <v>80</v>
      </c>
      <c r="B18" s="56" t="s">
        <v>105</v>
      </c>
      <c r="C18" s="57" t="s">
        <v>12</v>
      </c>
      <c r="D18" s="58"/>
      <c r="E18" s="58"/>
      <c r="F18" s="58"/>
      <c r="G18" s="58"/>
      <c r="H18" s="58">
        <f t="shared" si="0"/>
        <v>0</v>
      </c>
      <c r="I18" s="59"/>
      <c r="J18" s="60">
        <v>89.1666666666667</v>
      </c>
      <c r="K18" s="58" t="s">
        <v>128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</row>
    <row r="19" spans="1:30" s="9" customFormat="1" x14ac:dyDescent="0.25">
      <c r="A19" s="55" t="s">
        <v>81</v>
      </c>
      <c r="B19" s="56" t="s">
        <v>106</v>
      </c>
      <c r="C19" s="56" t="s">
        <v>12</v>
      </c>
      <c r="D19" s="58"/>
      <c r="E19" s="58"/>
      <c r="F19" s="58"/>
      <c r="G19" s="58"/>
      <c r="H19" s="58">
        <f t="shared" si="0"/>
        <v>0</v>
      </c>
      <c r="I19" s="59"/>
      <c r="J19" s="60">
        <v>88.992962962963006</v>
      </c>
      <c r="K19" s="58" t="s">
        <v>128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</row>
    <row r="20" spans="1:30" s="9" customFormat="1" x14ac:dyDescent="0.25">
      <c r="A20" s="55" t="s">
        <v>82</v>
      </c>
      <c r="B20" s="56" t="s">
        <v>107</v>
      </c>
      <c r="C20" s="56" t="s">
        <v>12</v>
      </c>
      <c r="D20" s="58"/>
      <c r="E20" s="58"/>
      <c r="F20" s="58"/>
      <c r="G20" s="58"/>
      <c r="H20" s="58">
        <f t="shared" si="0"/>
        <v>0</v>
      </c>
      <c r="I20" s="59"/>
      <c r="J20" s="60">
        <v>88.655555555555594</v>
      </c>
      <c r="K20" s="58" t="s">
        <v>128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</row>
    <row r="21" spans="1:30" s="9" customFormat="1" x14ac:dyDescent="0.25">
      <c r="A21" s="55" t="s">
        <v>83</v>
      </c>
      <c r="B21" s="56" t="s">
        <v>108</v>
      </c>
      <c r="C21" s="56" t="s">
        <v>12</v>
      </c>
      <c r="D21" s="58"/>
      <c r="E21" s="58"/>
      <c r="F21" s="58"/>
      <c r="G21" s="58"/>
      <c r="H21" s="58">
        <f t="shared" si="0"/>
        <v>0</v>
      </c>
      <c r="I21" s="59"/>
      <c r="J21" s="60">
        <v>88.607037037037003</v>
      </c>
      <c r="K21" s="58" t="s">
        <v>128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</row>
    <row r="22" spans="1:30" s="9" customFormat="1" x14ac:dyDescent="0.25">
      <c r="A22" s="55" t="s">
        <v>84</v>
      </c>
      <c r="B22" s="56" t="s">
        <v>109</v>
      </c>
      <c r="C22" s="56" t="s">
        <v>12</v>
      </c>
      <c r="D22" s="58"/>
      <c r="E22" s="58"/>
      <c r="F22" s="58"/>
      <c r="G22" s="58"/>
      <c r="H22" s="58">
        <f t="shared" si="0"/>
        <v>0</v>
      </c>
      <c r="I22" s="59"/>
      <c r="J22" s="60">
        <v>88.425925925925895</v>
      </c>
      <c r="K22" s="58" t="s">
        <v>128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</row>
    <row r="23" spans="1:30" s="9" customFormat="1" x14ac:dyDescent="0.25">
      <c r="A23" s="55" t="s">
        <v>85</v>
      </c>
      <c r="B23" s="56" t="s">
        <v>110</v>
      </c>
      <c r="C23" s="56" t="s">
        <v>12</v>
      </c>
      <c r="D23" s="58"/>
      <c r="E23" s="58"/>
      <c r="F23" s="58"/>
      <c r="G23" s="58"/>
      <c r="H23" s="58">
        <f t="shared" si="0"/>
        <v>0</v>
      </c>
      <c r="I23" s="59"/>
      <c r="J23" s="60">
        <v>88.418148148148106</v>
      </c>
      <c r="K23" s="58" t="s">
        <v>128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</row>
    <row r="24" spans="1:30" s="9" customFormat="1" x14ac:dyDescent="0.25">
      <c r="A24" s="61" t="s">
        <v>86</v>
      </c>
      <c r="B24" s="56" t="s">
        <v>111</v>
      </c>
      <c r="C24" s="57" t="s">
        <v>12</v>
      </c>
      <c r="D24" s="58"/>
      <c r="E24" s="58"/>
      <c r="F24" s="58"/>
      <c r="G24" s="58"/>
      <c r="H24" s="58">
        <f t="shared" si="0"/>
        <v>0</v>
      </c>
      <c r="I24" s="59"/>
      <c r="J24" s="60">
        <v>88.188518518518507</v>
      </c>
      <c r="K24" s="58" t="s">
        <v>128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</row>
    <row r="25" spans="1:30" s="9" customFormat="1" x14ac:dyDescent="0.25">
      <c r="A25" s="55" t="s">
        <v>87</v>
      </c>
      <c r="B25" s="56" t="s">
        <v>112</v>
      </c>
      <c r="C25" s="56" t="s">
        <v>12</v>
      </c>
      <c r="D25" s="58"/>
      <c r="E25" s="58"/>
      <c r="F25" s="58"/>
      <c r="G25" s="58"/>
      <c r="H25" s="58">
        <f t="shared" si="0"/>
        <v>0</v>
      </c>
      <c r="I25" s="59"/>
      <c r="J25" s="60">
        <v>88.163333333333298</v>
      </c>
      <c r="K25" s="58" t="s">
        <v>128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</row>
    <row r="26" spans="1:30" x14ac:dyDescent="0.25">
      <c r="A26" s="55" t="s">
        <v>88</v>
      </c>
      <c r="B26" s="56" t="s">
        <v>113</v>
      </c>
      <c r="C26" s="57" t="s">
        <v>12</v>
      </c>
      <c r="D26" s="58"/>
      <c r="E26" s="58"/>
      <c r="F26" s="58"/>
      <c r="G26" s="58"/>
      <c r="H26" s="58">
        <f t="shared" si="0"/>
        <v>0</v>
      </c>
      <c r="I26" s="59"/>
      <c r="J26" s="60">
        <v>88.152222222222207</v>
      </c>
      <c r="K26" s="58" t="s">
        <v>128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zoomScale="70" zoomScaleNormal="70" workbookViewId="0">
      <selection activeCell="J5" sqref="J5:J20"/>
    </sheetView>
  </sheetViews>
  <sheetFormatPr defaultColWidth="9.26953125" defaultRowHeight="21" x14ac:dyDescent="0.25"/>
  <cols>
    <col min="1" max="1" width="11" style="2" customWidth="1"/>
    <col min="2" max="2" width="23.6328125" style="3" customWidth="1"/>
    <col min="3" max="3" width="11.26953125" style="3" customWidth="1"/>
    <col min="4" max="7" width="9.7265625" style="2" customWidth="1"/>
    <col min="8" max="8" width="8.08984375" style="2" customWidth="1"/>
    <col min="9" max="9" width="68.453125" style="4" customWidth="1"/>
    <col min="10" max="10" width="31.6328125" style="2" customWidth="1"/>
    <col min="11" max="11" width="27.08984375" style="2" customWidth="1"/>
    <col min="12" max="16384" width="9.26953125" style="1"/>
  </cols>
  <sheetData>
    <row r="1" spans="1:11" x14ac:dyDescent="0.25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5" t="s">
        <v>9</v>
      </c>
      <c r="K1" s="5" t="s">
        <v>10</v>
      </c>
    </row>
    <row r="2" spans="1:11" s="17" customFormat="1" x14ac:dyDescent="0.25">
      <c r="A2" s="12" t="s">
        <v>16</v>
      </c>
      <c r="B2" s="13">
        <v>220190914031</v>
      </c>
      <c r="C2" s="14" t="s">
        <v>12</v>
      </c>
      <c r="D2" s="12"/>
      <c r="E2" s="12"/>
      <c r="F2" s="12"/>
      <c r="G2" s="12"/>
      <c r="H2" s="12"/>
      <c r="I2" s="18"/>
      <c r="J2" s="16"/>
      <c r="K2" s="12" t="s">
        <v>63</v>
      </c>
    </row>
    <row r="3" spans="1:11" s="17" customFormat="1" x14ac:dyDescent="0.25">
      <c r="A3" s="12" t="s">
        <v>13</v>
      </c>
      <c r="B3" s="13">
        <v>220190912840</v>
      </c>
      <c r="C3" s="14" t="s">
        <v>12</v>
      </c>
      <c r="D3" s="12"/>
      <c r="E3" s="12"/>
      <c r="F3" s="12"/>
      <c r="G3" s="12"/>
      <c r="H3" s="12"/>
      <c r="I3" s="15"/>
      <c r="J3" s="16"/>
      <c r="K3" s="12" t="s">
        <v>63</v>
      </c>
    </row>
    <row r="4" spans="1:11" s="17" customFormat="1" x14ac:dyDescent="0.25">
      <c r="A4" s="12" t="s">
        <v>11</v>
      </c>
      <c r="B4" s="13">
        <v>220190914800</v>
      </c>
      <c r="C4" s="14" t="s">
        <v>12</v>
      </c>
      <c r="D4" s="12"/>
      <c r="E4" s="12"/>
      <c r="F4" s="12"/>
      <c r="G4" s="12"/>
      <c r="H4" s="12"/>
      <c r="I4" s="15"/>
      <c r="J4" s="16"/>
      <c r="K4" s="12" t="s">
        <v>63</v>
      </c>
    </row>
    <row r="5" spans="1:11" s="42" customFormat="1" ht="42" x14ac:dyDescent="0.25">
      <c r="A5" s="37" t="s">
        <v>14</v>
      </c>
      <c r="B5" s="38">
        <v>220190912370</v>
      </c>
      <c r="C5" s="39" t="s">
        <v>12</v>
      </c>
      <c r="D5" s="37">
        <v>20</v>
      </c>
      <c r="E5" s="37"/>
      <c r="F5" s="37">
        <v>0.1</v>
      </c>
      <c r="G5" s="37"/>
      <c r="H5" s="37">
        <f t="shared" ref="H4:H11" si="0">SUM(D5:G5)</f>
        <v>20.100000000000001</v>
      </c>
      <c r="I5" s="40" t="s">
        <v>15</v>
      </c>
      <c r="J5" s="41"/>
      <c r="K5" s="37" t="s">
        <v>129</v>
      </c>
    </row>
    <row r="6" spans="1:11" s="42" customFormat="1" ht="63" x14ac:dyDescent="0.25">
      <c r="A6" s="37" t="s">
        <v>17</v>
      </c>
      <c r="B6" s="38">
        <v>220190912950</v>
      </c>
      <c r="C6" s="43" t="s">
        <v>12</v>
      </c>
      <c r="D6" s="37">
        <v>8</v>
      </c>
      <c r="E6" s="37"/>
      <c r="F6" s="37">
        <v>4.0999999999999996</v>
      </c>
      <c r="G6" s="37"/>
      <c r="H6" s="37">
        <f t="shared" si="0"/>
        <v>12.1</v>
      </c>
      <c r="I6" s="40" t="s">
        <v>18</v>
      </c>
      <c r="J6" s="41"/>
      <c r="K6" s="37" t="s">
        <v>129</v>
      </c>
    </row>
    <row r="7" spans="1:11" s="42" customFormat="1" ht="42" x14ac:dyDescent="0.25">
      <c r="A7" s="37" t="s">
        <v>19</v>
      </c>
      <c r="B7" s="38">
        <v>220190915680</v>
      </c>
      <c r="C7" s="43" t="s">
        <v>12</v>
      </c>
      <c r="D7" s="37">
        <v>12</v>
      </c>
      <c r="E7" s="37"/>
      <c r="F7" s="37"/>
      <c r="G7" s="37"/>
      <c r="H7" s="37">
        <f t="shared" si="0"/>
        <v>12</v>
      </c>
      <c r="I7" s="40" t="s">
        <v>20</v>
      </c>
      <c r="J7" s="41"/>
      <c r="K7" s="37" t="s">
        <v>129</v>
      </c>
    </row>
    <row r="8" spans="1:11" s="42" customFormat="1" ht="42" x14ac:dyDescent="0.25">
      <c r="A8" s="37" t="s">
        <v>21</v>
      </c>
      <c r="B8" s="38">
        <v>220190911230</v>
      </c>
      <c r="C8" s="39" t="s">
        <v>12</v>
      </c>
      <c r="D8" s="37">
        <v>12</v>
      </c>
      <c r="E8" s="37"/>
      <c r="F8" s="37"/>
      <c r="G8" s="37"/>
      <c r="H8" s="37">
        <f t="shared" si="0"/>
        <v>12</v>
      </c>
      <c r="I8" s="40" t="s">
        <v>22</v>
      </c>
      <c r="J8" s="41"/>
      <c r="K8" s="37" t="s">
        <v>129</v>
      </c>
    </row>
    <row r="9" spans="1:11" s="42" customFormat="1" ht="42" x14ac:dyDescent="0.25">
      <c r="A9" s="37" t="s">
        <v>24</v>
      </c>
      <c r="B9" s="38">
        <v>220190915821</v>
      </c>
      <c r="C9" s="39" t="s">
        <v>12</v>
      </c>
      <c r="D9" s="37">
        <v>8</v>
      </c>
      <c r="E9" s="37"/>
      <c r="F9" s="37">
        <v>0.1</v>
      </c>
      <c r="G9" s="37"/>
      <c r="H9" s="37">
        <f t="shared" si="0"/>
        <v>8.1</v>
      </c>
      <c r="I9" s="44" t="s">
        <v>25</v>
      </c>
      <c r="J9" s="41"/>
      <c r="K9" s="37" t="s">
        <v>129</v>
      </c>
    </row>
    <row r="10" spans="1:11" s="42" customFormat="1" ht="63" x14ac:dyDescent="0.25">
      <c r="A10" s="37" t="s">
        <v>26</v>
      </c>
      <c r="B10" s="38">
        <v>220190915411</v>
      </c>
      <c r="C10" s="43" t="s">
        <v>12</v>
      </c>
      <c r="D10" s="37">
        <v>5</v>
      </c>
      <c r="E10" s="37"/>
      <c r="F10" s="37">
        <v>0.4</v>
      </c>
      <c r="G10" s="37">
        <v>2</v>
      </c>
      <c r="H10" s="37">
        <f t="shared" si="0"/>
        <v>7.4</v>
      </c>
      <c r="I10" s="40" t="s">
        <v>27</v>
      </c>
      <c r="J10" s="41"/>
      <c r="K10" s="37" t="s">
        <v>129</v>
      </c>
    </row>
    <row r="11" spans="1:11" s="42" customFormat="1" ht="42" x14ac:dyDescent="0.25">
      <c r="A11" s="37" t="s">
        <v>28</v>
      </c>
      <c r="B11" s="38">
        <v>220190914011</v>
      </c>
      <c r="C11" s="43" t="s">
        <v>12</v>
      </c>
      <c r="D11" s="37">
        <v>5</v>
      </c>
      <c r="E11" s="37"/>
      <c r="F11" s="37"/>
      <c r="G11" s="37">
        <v>2</v>
      </c>
      <c r="H11" s="37">
        <f t="shared" si="0"/>
        <v>7</v>
      </c>
      <c r="I11" s="40" t="s">
        <v>60</v>
      </c>
      <c r="J11" s="41"/>
      <c r="K11" s="37" t="s">
        <v>129</v>
      </c>
    </row>
    <row r="12" spans="1:11" s="42" customFormat="1" ht="63" x14ac:dyDescent="0.25">
      <c r="A12" s="37" t="s">
        <v>29</v>
      </c>
      <c r="B12" s="38">
        <v>220190911380</v>
      </c>
      <c r="C12" s="39" t="s">
        <v>12</v>
      </c>
      <c r="D12" s="37">
        <v>5</v>
      </c>
      <c r="E12" s="37"/>
      <c r="F12" s="37">
        <v>0.4</v>
      </c>
      <c r="G12" s="45"/>
      <c r="H12" s="37">
        <f>SUM(D12:F12)</f>
        <v>5.4</v>
      </c>
      <c r="I12" s="40" t="s">
        <v>30</v>
      </c>
      <c r="J12" s="41"/>
      <c r="K12" s="37" t="s">
        <v>129</v>
      </c>
    </row>
    <row r="13" spans="1:11" s="51" customFormat="1" ht="42" x14ac:dyDescent="0.25">
      <c r="A13" s="46" t="s">
        <v>31</v>
      </c>
      <c r="B13" s="47">
        <v>220190913580</v>
      </c>
      <c r="C13" s="48" t="s">
        <v>12</v>
      </c>
      <c r="D13" s="46">
        <v>5</v>
      </c>
      <c r="E13" s="46"/>
      <c r="F13" s="46"/>
      <c r="G13" s="46"/>
      <c r="H13" s="46">
        <f t="shared" ref="H13:H36" si="1">SUM(D13:G13)</f>
        <v>5</v>
      </c>
      <c r="I13" s="49" t="s">
        <v>32</v>
      </c>
      <c r="J13" s="50"/>
      <c r="K13" s="46" t="s">
        <v>130</v>
      </c>
    </row>
    <row r="14" spans="1:11" s="51" customFormat="1" ht="42" x14ac:dyDescent="0.25">
      <c r="A14" s="46" t="s">
        <v>33</v>
      </c>
      <c r="B14" s="47">
        <v>220190912470</v>
      </c>
      <c r="C14" s="52" t="s">
        <v>12</v>
      </c>
      <c r="D14" s="46">
        <v>5</v>
      </c>
      <c r="E14" s="46"/>
      <c r="F14" s="46"/>
      <c r="G14" s="46"/>
      <c r="H14" s="46">
        <f t="shared" si="1"/>
        <v>5</v>
      </c>
      <c r="I14" s="49" t="s">
        <v>32</v>
      </c>
      <c r="J14" s="50"/>
      <c r="K14" s="46" t="s">
        <v>130</v>
      </c>
    </row>
    <row r="15" spans="1:11" s="51" customFormat="1" ht="42" x14ac:dyDescent="0.25">
      <c r="A15" s="46" t="s">
        <v>34</v>
      </c>
      <c r="B15" s="47">
        <v>220190914171</v>
      </c>
      <c r="C15" s="48" t="s">
        <v>12</v>
      </c>
      <c r="D15" s="46">
        <v>5</v>
      </c>
      <c r="E15" s="46"/>
      <c r="F15" s="46"/>
      <c r="G15" s="46"/>
      <c r="H15" s="46">
        <f t="shared" si="1"/>
        <v>5</v>
      </c>
      <c r="I15" s="49" t="s">
        <v>35</v>
      </c>
      <c r="J15" s="50"/>
      <c r="K15" s="46" t="s">
        <v>130</v>
      </c>
    </row>
    <row r="16" spans="1:11" s="51" customFormat="1" x14ac:dyDescent="0.25">
      <c r="A16" s="46" t="s">
        <v>37</v>
      </c>
      <c r="B16" s="47">
        <v>220190912031</v>
      </c>
      <c r="C16" s="48" t="s">
        <v>12</v>
      </c>
      <c r="D16" s="46"/>
      <c r="E16" s="46"/>
      <c r="F16" s="46"/>
      <c r="G16" s="46">
        <v>3</v>
      </c>
      <c r="H16" s="46">
        <f t="shared" si="1"/>
        <v>3</v>
      </c>
      <c r="I16" s="53" t="s">
        <v>38</v>
      </c>
      <c r="J16" s="50"/>
      <c r="K16" s="46" t="s">
        <v>130</v>
      </c>
    </row>
    <row r="17" spans="1:11" s="51" customFormat="1" x14ac:dyDescent="0.25">
      <c r="A17" s="46" t="s">
        <v>39</v>
      </c>
      <c r="B17" s="47">
        <v>220190913990</v>
      </c>
      <c r="C17" s="48" t="s">
        <v>12</v>
      </c>
      <c r="D17" s="46"/>
      <c r="E17" s="46"/>
      <c r="F17" s="46"/>
      <c r="G17" s="46">
        <v>2</v>
      </c>
      <c r="H17" s="46">
        <f t="shared" si="1"/>
        <v>2</v>
      </c>
      <c r="I17" s="49" t="s">
        <v>40</v>
      </c>
      <c r="J17" s="50"/>
      <c r="K17" s="46" t="s">
        <v>130</v>
      </c>
    </row>
    <row r="18" spans="1:11" s="51" customFormat="1" x14ac:dyDescent="0.25">
      <c r="A18" s="54" t="s">
        <v>41</v>
      </c>
      <c r="B18" s="47">
        <v>220190911960</v>
      </c>
      <c r="C18" s="52" t="s">
        <v>12</v>
      </c>
      <c r="D18" s="46"/>
      <c r="E18" s="46"/>
      <c r="F18" s="46"/>
      <c r="G18" s="46">
        <v>2</v>
      </c>
      <c r="H18" s="46">
        <f t="shared" si="1"/>
        <v>2</v>
      </c>
      <c r="I18" s="49" t="s">
        <v>42</v>
      </c>
      <c r="J18" s="50"/>
      <c r="K18" s="46" t="s">
        <v>130</v>
      </c>
    </row>
    <row r="19" spans="1:11" s="51" customFormat="1" x14ac:dyDescent="0.25">
      <c r="A19" s="54" t="s">
        <v>43</v>
      </c>
      <c r="B19" s="47">
        <v>220190912070</v>
      </c>
      <c r="C19" s="52" t="s">
        <v>12</v>
      </c>
      <c r="D19" s="46"/>
      <c r="E19" s="46"/>
      <c r="F19" s="46"/>
      <c r="G19" s="46">
        <v>2</v>
      </c>
      <c r="H19" s="46">
        <f t="shared" si="1"/>
        <v>2</v>
      </c>
      <c r="I19" s="49" t="s">
        <v>44</v>
      </c>
      <c r="J19" s="50"/>
      <c r="K19" s="46" t="s">
        <v>130</v>
      </c>
    </row>
    <row r="20" spans="1:11" s="51" customFormat="1" x14ac:dyDescent="0.25">
      <c r="A20" s="46" t="s">
        <v>45</v>
      </c>
      <c r="B20" s="47">
        <v>220190911630</v>
      </c>
      <c r="C20" s="48" t="s">
        <v>12</v>
      </c>
      <c r="D20" s="46"/>
      <c r="E20" s="46"/>
      <c r="F20" s="46"/>
      <c r="G20" s="46">
        <v>2</v>
      </c>
      <c r="H20" s="46">
        <f t="shared" si="1"/>
        <v>2</v>
      </c>
      <c r="I20" s="53" t="s">
        <v>40</v>
      </c>
      <c r="J20" s="50"/>
      <c r="K20" s="46" t="s">
        <v>130</v>
      </c>
    </row>
    <row r="21" spans="1:11" s="67" customFormat="1" x14ac:dyDescent="0.25">
      <c r="A21" s="62" t="s">
        <v>46</v>
      </c>
      <c r="B21" s="63">
        <v>220190915000</v>
      </c>
      <c r="C21" s="68" t="s">
        <v>12</v>
      </c>
      <c r="D21" s="62"/>
      <c r="E21" s="62"/>
      <c r="F21" s="62"/>
      <c r="G21" s="62"/>
      <c r="H21" s="62">
        <f t="shared" si="1"/>
        <v>0</v>
      </c>
      <c r="I21" s="69"/>
      <c r="J21" s="66">
        <v>91.197586206896503</v>
      </c>
      <c r="K21" s="62" t="s">
        <v>131</v>
      </c>
    </row>
    <row r="22" spans="1:11" s="67" customFormat="1" x14ac:dyDescent="0.25">
      <c r="A22" s="62" t="s">
        <v>47</v>
      </c>
      <c r="B22" s="63">
        <v>220190911011</v>
      </c>
      <c r="C22" s="64" t="s">
        <v>12</v>
      </c>
      <c r="D22" s="62"/>
      <c r="E22" s="62"/>
      <c r="F22" s="62"/>
      <c r="G22" s="62"/>
      <c r="H22" s="62">
        <f t="shared" si="1"/>
        <v>0</v>
      </c>
      <c r="I22" s="69"/>
      <c r="J22" s="66">
        <v>90.890689655172395</v>
      </c>
      <c r="K22" s="62" t="s">
        <v>131</v>
      </c>
    </row>
    <row r="23" spans="1:11" s="67" customFormat="1" x14ac:dyDescent="0.25">
      <c r="A23" s="62" t="s">
        <v>48</v>
      </c>
      <c r="B23" s="70">
        <v>220190911770</v>
      </c>
      <c r="C23" s="62" t="s">
        <v>49</v>
      </c>
      <c r="D23" s="62"/>
      <c r="E23" s="62"/>
      <c r="F23" s="62"/>
      <c r="G23" s="62"/>
      <c r="H23" s="62">
        <f t="shared" si="1"/>
        <v>0</v>
      </c>
      <c r="I23" s="62"/>
      <c r="J23" s="66">
        <v>90.73</v>
      </c>
      <c r="K23" s="62" t="s">
        <v>131</v>
      </c>
    </row>
    <row r="24" spans="1:11" s="67" customFormat="1" x14ac:dyDescent="0.25">
      <c r="A24" s="62" t="s">
        <v>50</v>
      </c>
      <c r="B24" s="63">
        <v>220190913810</v>
      </c>
      <c r="C24" s="68" t="s">
        <v>12</v>
      </c>
      <c r="D24" s="62"/>
      <c r="E24" s="62"/>
      <c r="F24" s="62"/>
      <c r="G24" s="62"/>
      <c r="H24" s="62">
        <f t="shared" si="1"/>
        <v>0</v>
      </c>
      <c r="I24" s="69"/>
      <c r="J24" s="66">
        <v>89.506896551724097</v>
      </c>
      <c r="K24" s="62" t="s">
        <v>131</v>
      </c>
    </row>
    <row r="25" spans="1:11" s="67" customFormat="1" x14ac:dyDescent="0.25">
      <c r="A25" s="62" t="s">
        <v>51</v>
      </c>
      <c r="B25" s="63">
        <v>220190912141</v>
      </c>
      <c r="C25" s="68" t="s">
        <v>12</v>
      </c>
      <c r="D25" s="62"/>
      <c r="E25" s="62"/>
      <c r="F25" s="62"/>
      <c r="G25" s="62"/>
      <c r="H25" s="62">
        <f t="shared" si="1"/>
        <v>0</v>
      </c>
      <c r="I25" s="65"/>
      <c r="J25" s="66">
        <v>89.395517241379295</v>
      </c>
      <c r="K25" s="62" t="s">
        <v>131</v>
      </c>
    </row>
    <row r="26" spans="1:11" s="67" customFormat="1" x14ac:dyDescent="0.25">
      <c r="A26" s="62" t="s">
        <v>52</v>
      </c>
      <c r="B26" s="63">
        <v>220190914060</v>
      </c>
      <c r="C26" s="68" t="s">
        <v>12</v>
      </c>
      <c r="D26" s="62"/>
      <c r="E26" s="62"/>
      <c r="F26" s="62"/>
      <c r="G26" s="62"/>
      <c r="H26" s="62">
        <f t="shared" si="1"/>
        <v>0</v>
      </c>
      <c r="I26" s="65"/>
      <c r="J26" s="66">
        <v>88.986206896551707</v>
      </c>
      <c r="K26" s="62" t="s">
        <v>131</v>
      </c>
    </row>
    <row r="27" spans="1:11" s="67" customFormat="1" x14ac:dyDescent="0.25">
      <c r="A27" s="62" t="s">
        <v>61</v>
      </c>
      <c r="B27" s="63">
        <v>220190915690</v>
      </c>
      <c r="C27" s="64" t="s">
        <v>12</v>
      </c>
      <c r="D27" s="62"/>
      <c r="E27" s="62"/>
      <c r="F27" s="62"/>
      <c r="G27" s="62"/>
      <c r="H27" s="62">
        <f t="shared" si="1"/>
        <v>0</v>
      </c>
      <c r="I27" s="69"/>
      <c r="J27" s="66">
        <v>88.555172413793102</v>
      </c>
      <c r="K27" s="62" t="s">
        <v>131</v>
      </c>
    </row>
    <row r="28" spans="1:11" s="67" customFormat="1" x14ac:dyDescent="0.25">
      <c r="A28" s="62" t="s">
        <v>53</v>
      </c>
      <c r="B28" s="63">
        <v>220190918380</v>
      </c>
      <c r="C28" s="68" t="s">
        <v>12</v>
      </c>
      <c r="D28" s="62"/>
      <c r="E28" s="62"/>
      <c r="F28" s="62"/>
      <c r="G28" s="62"/>
      <c r="H28" s="62">
        <f t="shared" si="1"/>
        <v>0</v>
      </c>
      <c r="I28" s="69"/>
      <c r="J28" s="66">
        <v>88.434482758620703</v>
      </c>
      <c r="K28" s="62" t="s">
        <v>131</v>
      </c>
    </row>
    <row r="29" spans="1:11" s="67" customFormat="1" x14ac:dyDescent="0.25">
      <c r="A29" s="62" t="s">
        <v>23</v>
      </c>
      <c r="B29" s="63">
        <v>220190912041</v>
      </c>
      <c r="C29" s="64" t="s">
        <v>12</v>
      </c>
      <c r="D29" s="62"/>
      <c r="E29" s="62"/>
      <c r="F29" s="62"/>
      <c r="G29" s="62"/>
      <c r="H29" s="62">
        <v>0</v>
      </c>
      <c r="I29" s="69"/>
      <c r="J29" s="66">
        <v>88.341379310344806</v>
      </c>
      <c r="K29" s="62" t="s">
        <v>131</v>
      </c>
    </row>
    <row r="30" spans="1:11" s="67" customFormat="1" x14ac:dyDescent="0.25">
      <c r="A30" s="62" t="s">
        <v>54</v>
      </c>
      <c r="B30" s="70">
        <v>220190914580</v>
      </c>
      <c r="C30" s="71" t="s">
        <v>12</v>
      </c>
      <c r="D30" s="62"/>
      <c r="E30" s="62"/>
      <c r="F30" s="62"/>
      <c r="G30" s="62"/>
      <c r="H30" s="62">
        <f t="shared" si="1"/>
        <v>0</v>
      </c>
      <c r="I30" s="62"/>
      <c r="J30" s="66">
        <v>88.17</v>
      </c>
      <c r="K30" s="62" t="s">
        <v>131</v>
      </c>
    </row>
    <row r="31" spans="1:11" s="67" customFormat="1" x14ac:dyDescent="0.25">
      <c r="A31" s="62" t="s">
        <v>55</v>
      </c>
      <c r="B31" s="63">
        <v>220190911650</v>
      </c>
      <c r="C31" s="64" t="s">
        <v>12</v>
      </c>
      <c r="D31" s="62"/>
      <c r="E31" s="62"/>
      <c r="F31" s="62"/>
      <c r="G31" s="62"/>
      <c r="H31" s="62">
        <f t="shared" si="1"/>
        <v>0</v>
      </c>
      <c r="I31" s="69"/>
      <c r="J31" s="66">
        <v>88.041379310344794</v>
      </c>
      <c r="K31" s="62" t="s">
        <v>131</v>
      </c>
    </row>
    <row r="32" spans="1:11" s="67" customFormat="1" x14ac:dyDescent="0.25">
      <c r="A32" s="62" t="s">
        <v>56</v>
      </c>
      <c r="B32" s="63">
        <v>220190913551</v>
      </c>
      <c r="C32" s="68" t="s">
        <v>12</v>
      </c>
      <c r="D32" s="62"/>
      <c r="E32" s="62"/>
      <c r="F32" s="62"/>
      <c r="G32" s="62"/>
      <c r="H32" s="62">
        <f t="shared" si="1"/>
        <v>0</v>
      </c>
      <c r="I32" s="69"/>
      <c r="J32" s="66">
        <v>87.951724137930995</v>
      </c>
      <c r="K32" s="62" t="s">
        <v>131</v>
      </c>
    </row>
    <row r="33" spans="1:11" s="67" customFormat="1" x14ac:dyDescent="0.25">
      <c r="A33" s="62" t="s">
        <v>57</v>
      </c>
      <c r="B33" s="63">
        <v>220190914080</v>
      </c>
      <c r="C33" s="64" t="s">
        <v>12</v>
      </c>
      <c r="D33" s="62"/>
      <c r="E33" s="62"/>
      <c r="F33" s="62"/>
      <c r="G33" s="62"/>
      <c r="H33" s="62">
        <f t="shared" si="1"/>
        <v>0</v>
      </c>
      <c r="I33" s="69"/>
      <c r="J33" s="66">
        <v>87.936896551724104</v>
      </c>
      <c r="K33" s="62" t="s">
        <v>131</v>
      </c>
    </row>
    <row r="34" spans="1:11" s="77" customFormat="1" x14ac:dyDescent="0.25">
      <c r="A34" s="72" t="s">
        <v>36</v>
      </c>
      <c r="B34" s="73">
        <v>220190911810</v>
      </c>
      <c r="C34" s="74" t="s">
        <v>12</v>
      </c>
      <c r="D34" s="72"/>
      <c r="E34" s="72"/>
      <c r="F34" s="72"/>
      <c r="G34" s="72"/>
      <c r="H34" s="72">
        <v>0</v>
      </c>
      <c r="I34" s="75"/>
      <c r="J34" s="76">
        <v>87.828620689655196</v>
      </c>
      <c r="K34" s="62" t="s">
        <v>131</v>
      </c>
    </row>
    <row r="35" spans="1:11" s="67" customFormat="1" x14ac:dyDescent="0.25">
      <c r="A35" s="78" t="s">
        <v>58</v>
      </c>
      <c r="B35" s="63">
        <v>220190915591</v>
      </c>
      <c r="C35" s="68" t="s">
        <v>12</v>
      </c>
      <c r="D35" s="62"/>
      <c r="E35" s="62"/>
      <c r="F35" s="62"/>
      <c r="G35" s="62"/>
      <c r="H35" s="62">
        <f t="shared" si="1"/>
        <v>0</v>
      </c>
      <c r="I35" s="65"/>
      <c r="J35" s="66">
        <v>87.724137931034505</v>
      </c>
      <c r="K35" s="62" t="s">
        <v>131</v>
      </c>
    </row>
    <row r="36" spans="1:11" s="67" customFormat="1" x14ac:dyDescent="0.25">
      <c r="A36" s="62" t="s">
        <v>59</v>
      </c>
      <c r="B36" s="63">
        <v>220190913530</v>
      </c>
      <c r="C36" s="64" t="s">
        <v>12</v>
      </c>
      <c r="D36" s="62"/>
      <c r="E36" s="62"/>
      <c r="F36" s="62"/>
      <c r="G36" s="62"/>
      <c r="H36" s="62">
        <f t="shared" si="1"/>
        <v>0</v>
      </c>
      <c r="I36" s="69"/>
      <c r="J36" s="66">
        <v>87.611379310344802</v>
      </c>
      <c r="K36" s="62" t="s">
        <v>131</v>
      </c>
    </row>
    <row r="37" spans="1:11" x14ac:dyDescent="0.25">
      <c r="K37" s="8"/>
    </row>
  </sheetData>
  <sortState xmlns:xlrd2="http://schemas.microsoft.com/office/spreadsheetml/2017/richdata2" ref="A4:K53">
    <sortCondition descending="1" ref="H4:H53"/>
    <sortCondition descending="1" ref="D4:D53"/>
    <sortCondition descending="1" ref="E4:E53"/>
    <sortCondition descending="1" ref="F4:F53"/>
    <sortCondition descending="1" ref="G4:G53"/>
    <sortCondition descending="1" ref="J4:J53"/>
  </sortState>
  <phoneticPr fontId="6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公共管理</vt:lpstr>
      <vt:lpstr>工商管理班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金山文档</dc:creator>
  <cp:lastModifiedBy>leiyu</cp:lastModifiedBy>
  <dcterms:created xsi:type="dcterms:W3CDTF">2018-06-12T08:28:00Z</dcterms:created>
  <dcterms:modified xsi:type="dcterms:W3CDTF">2021-11-01T09:50:56Z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234E74F4A03449929C57309B141AC96E</vt:lpwstr>
  </property>
</Properties>
</file>