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805"/>
  </bookViews>
  <sheets>
    <sheet name="公管" sheetId="1" r:id="rId1"/>
    <sheet name="会计" sheetId="2" r:id="rId2"/>
    <sheet name="人资" sheetId="3" r:id="rId3"/>
    <sheet name="市营" sheetId="4" r:id="rId4"/>
    <sheet name="信管" sheetId="5" r:id="rId5"/>
  </sheets>
  <externalReferences>
    <externalReference r:id="rId6"/>
  </externalReferences>
  <definedNames>
    <definedName name="_xlnm._FilterDatabase" localSheetId="4" hidden="1">信管!$A$2:$I$24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<sst xmlns="http://schemas.openxmlformats.org/spreadsheetml/2006/main" count="471" uniqueCount="304">
  <si>
    <t>管理学院2026年大学生课外科研创新培育项目中期审查书面评审结果</t>
  </si>
  <si>
    <t>序号</t>
  </si>
  <si>
    <t>项目编号</t>
  </si>
  <si>
    <t>项目负责人</t>
  </si>
  <si>
    <t>负责人年级</t>
  </si>
  <si>
    <t>项目名称</t>
  </si>
  <si>
    <t>得分</t>
  </si>
  <si>
    <t>评审结果</t>
  </si>
  <si>
    <t>评审意见</t>
  </si>
  <si>
    <t>戴安玥</t>
  </si>
  <si>
    <t>2024</t>
  </si>
  <si>
    <t>偏见之刃：公民对“AI偏见”的感知如何影响政府信任？</t>
  </si>
  <si>
    <t>审查通过</t>
  </si>
  <si>
    <t>挖掘数据结果及其意义，高质量完成项目报告。</t>
  </si>
  <si>
    <t>王思浩</t>
  </si>
  <si>
    <t>2023</t>
  </si>
  <si>
    <t>社会组织如何助推公众参与数字化共同生产——一项基于共同生产动机及数字素养的调查实验</t>
  </si>
  <si>
    <t>1、假设1的表述不规范。2、缺少讨论部分。</t>
  </si>
  <si>
    <t>张俊</t>
  </si>
  <si>
    <t>中国城市清洁能源转型对生态风险的影响研究</t>
  </si>
  <si>
    <t>1、强化研究结论的科学性；2、完善论文质量。</t>
  </si>
  <si>
    <t>苏飞</t>
  </si>
  <si>
    <t>从“吸睛”到“失信”:政务新媒体标题党的双刃剑效应</t>
  </si>
  <si>
    <t>增加样本量，完成数据收集和结果统计。</t>
  </si>
  <si>
    <t>陈奕铭</t>
  </si>
  <si>
    <t>海绵城市建设对城市冷季供暖能耗的影响——以热岛效应为中介变量的因果链分析</t>
  </si>
  <si>
    <t>1、完善研究设计，确保数据的真实准确和研究方法的科学性。2、加快研究进度，高质量完成项目。</t>
  </si>
  <si>
    <t>刘若男</t>
  </si>
  <si>
    <t>公民视角下AI政务的应用-政务AI公民接受度的复制实验研究</t>
  </si>
  <si>
    <t>1、增加样本量。2、复制实验场景的改变如何影响实验结果应加强讨论。</t>
  </si>
  <si>
    <t>黄红艳</t>
  </si>
  <si>
    <t>社会-生态系统框架视角下农村宅基地闲置成因与治理对策研究——来自东部、西部两个乡镇的证据</t>
  </si>
  <si>
    <t>1、为什么要强调东西的差异和比较？样本仅仅来自东西部各自的几个村，完全没有可比性。2、社会-生态系统框架如何体现？3、完善研究设计，确保研究过程和方法运用的科学性。</t>
  </si>
  <si>
    <t>许典</t>
  </si>
  <si>
    <t>制度性问责、vs.、技术性透明：哪种更能有效构建公众对算法决策的信任？</t>
  </si>
  <si>
    <t>1、研究涉及的变量较多，需要谨慎考虑各变量之间更为复杂的关系。2、需要在控制额外变量的影响上下功夫，以确保研究的内部效度。</t>
  </si>
  <si>
    <t>高菲</t>
  </si>
  <si>
    <t>负面绩效反馈下公务员绩效改进动机的人机比较</t>
  </si>
  <si>
    <t>1、完善研究设计，确保研究过程的科学性。2、挖掘数据结果及其意义，高质量完成项目报告。</t>
  </si>
  <si>
    <t>武明昕</t>
  </si>
  <si>
    <t>“粮改饲”政策对农民收入的影响</t>
  </si>
  <si>
    <t>1、需要进一步明确研究对象和政策的边界。2、变量之间的因果关系需要更科学的识别。</t>
  </si>
  <si>
    <t>宋秋波</t>
  </si>
  <si>
    <t>制度视角下公民对政府人工智能的认知研究--基于警务领域调查实验的证据</t>
  </si>
  <si>
    <t>1、8个实验情景，仅有200多个样本，样本量明显不足。2、增加研究设计的科学性和研究过程的规范性，特别是各变量之间的关系需要进一步阐明。</t>
  </si>
  <si>
    <t>常暄宜</t>
  </si>
  <si>
    <t>“AI时代”、你加薪了吗？——人工智能对民营企业员工收入差距的影响研究</t>
  </si>
  <si>
    <t>无法通过实验材料和实验情境的设计知晓研究对控制变量是否进行有效的控制，也就是说，研究的内部效度需要有更强的说服力。这是研究是否成功的关键。</t>
  </si>
  <si>
    <t>杨赫</t>
  </si>
  <si>
    <t>乡镇履职清单改革中的政策执行在地化调适研究——一项多案例比较分析</t>
  </si>
  <si>
    <t>1、理论和实证资料的契合性还有加强。2、进一步明确研究问题和理论分析框架。</t>
  </si>
  <si>
    <t>陈佳诺</t>
  </si>
  <si>
    <t>地方政府环境治理成效影响因素及其组态路径研究-基于省级面板数据的动态QCA</t>
  </si>
  <si>
    <t>1、明确数据选择和变量选择的科学依据。2、加快进度高质量完成项目目标。</t>
  </si>
  <si>
    <t>张轩</t>
  </si>
  <si>
    <t>2025</t>
  </si>
  <si>
    <t>“红了以后”:中小型网红城市如何实现人民性与发展性的统一——基于多案例的对比研究</t>
  </si>
  <si>
    <t>1、访谈对象仅选取商户、居民和游客是否恰当？研究主题是网红城市的发展问题，如果缺少了对主导城市发展的地方官员或管理者的深入访谈，结论很可能是不可靠的。2、加快研究进度，高质量完成项目。</t>
  </si>
  <si>
    <t>姜秉成</t>
  </si>
  <si>
    <t>复杂流网络视角下轨道交通网络韧性研究：基于天津地铁智能卡大数据的分析</t>
  </si>
  <si>
    <t>马雪彤</t>
  </si>
  <si>
    <t>回应的效能：任务型回应与非任务型回应对公众持续参与的补偿效应研究</t>
  </si>
  <si>
    <t>1、对研究过程的介绍过于简单，研究的透明度不足。2、注意对额外变量的控制，提升研究的的内部效度。</t>
  </si>
  <si>
    <t>孙琪</t>
  </si>
  <si>
    <t>本科生数字化教学平台使用对学习投入影响的研究——基于使用程度与使用感知的双重视角</t>
  </si>
  <si>
    <t>1、样本量太少。2、加快项目进度。</t>
  </si>
  <si>
    <t>鲍文惠</t>
  </si>
  <si>
    <t>数字政府建设与公众政府信任——基于31省的NCA与fsQCA组态效应研究</t>
  </si>
  <si>
    <t>汪鑫花</t>
  </si>
  <si>
    <t>数字激励对农民参与人居环境治理的作用及其机理研究——基于十二个村庄调查数据分析</t>
  </si>
  <si>
    <t>1、进一步完善研究设计，考虑变量间的逻辑关系，思考研究的意义和价值。2、加快进度。</t>
  </si>
  <si>
    <t>胡洋铭</t>
  </si>
  <si>
    <t>医疗服务可及性与居民健康：基于高铁开通的实证研究</t>
  </si>
  <si>
    <t>参与现场答辩</t>
  </si>
  <si>
    <t>加快项目进度，提高二手数据的准确性和科学性，高质量完成项目</t>
  </si>
  <si>
    <t>2026092Z</t>
  </si>
  <si>
    <t>朱凯</t>
  </si>
  <si>
    <t>甘肃省县级政府法定债务化解问题研究</t>
  </si>
  <si>
    <t>1、完善研究设计，提高研究方法的科学性。2、加快研究进度，高质量完成项目。</t>
  </si>
  <si>
    <t>赵述甜</t>
  </si>
  <si>
    <t>大学生对AI辅助学习工具使用态度与行为研究--以甘肃部分高校为例</t>
  </si>
  <si>
    <t>1、完善研究设计，目前研究设计似乎过于简单，研究意义不明显。2、样本量偏少。完善研究工具的科学性，确保符合测量学标准。4、加快研究进度，高质量完成项目。</t>
  </si>
  <si>
    <t>颜淏</t>
  </si>
  <si>
    <t>基层党的社会工作高质量发展逻辑、研究——基于xx省（市）城市社区的数据分析</t>
  </si>
  <si>
    <t>1、进一步明确研究问题。2、完善研究设计，特别是定量研究和定性研究之间的逻辑关联。3、加快研究进度，高质量完成项目。</t>
  </si>
  <si>
    <t>郭玟妤</t>
  </si>
  <si>
    <t>当宿舍变“迷你直播间”：万物皆可播的治理困局与室友“双向奔赴”模式—基于联合实验的实证研究</t>
  </si>
  <si>
    <t>1、完善研究设计，确保数据的真实准确和研究方法的科学性。处理好不同研究方法之间的关联。3、加快研究进度，高质量完成项目。</t>
  </si>
  <si>
    <t>韩政霖</t>
  </si>
  <si>
    <t>由民评价还是为民办事？——地方政府制度性回应的路径分化与制度逻辑</t>
  </si>
  <si>
    <t>1、需明确说明选择考核文件的依据以及编码依据。2、更直观呈现统计结果。3、加快进度高质量完成项目。</t>
  </si>
  <si>
    <t>孙语湉</t>
  </si>
  <si>
    <t>兰州主城区医疗设施可达性与空间公平研究</t>
  </si>
  <si>
    <t>哈雪梅</t>
  </si>
  <si>
    <t>"凡进必考":人事制度视角下公务员录用考试的竞争性选拔机制研究</t>
  </si>
  <si>
    <t>1、完善研究设计，确保编码结果的可靠性和研究方法的科学性。2、加快研究进度，高质量完成项目。</t>
  </si>
  <si>
    <t>2026096Z</t>
  </si>
  <si>
    <t>于欣婷</t>
  </si>
  <si>
    <t>计划行为理论视角下农户的耕地撂荒行为成因与对策研究——基于东西部两个乡镇的调研</t>
  </si>
  <si>
    <t>评审意见1</t>
  </si>
  <si>
    <t>评审意见2</t>
  </si>
  <si>
    <t>集体诉讼制度与企业避税：来自证券代表人诉讼制度的证据</t>
  </si>
  <si>
    <t>已完成较系统的基准、稳健性和监督机制分析，阶段成果较丰富。建议进一步论证政策前分组的识别依据，区分同期制度变化，并审慎解释避税指标及监督机制。</t>
  </si>
  <si>
    <t>增加年份的placebo测试，即假设制度出台时间为2021年或2019年</t>
  </si>
  <si>
    <t>智慧破产司法建设与企业全要素生产率：来自智慧破产
系统上线的证据</t>
  </si>
  <si>
    <t>研究设计和阶段成果较为突出，政策数据、稳健性及拓展分析较系统。建议进一步核验系统上线的外生性与同期改革干扰，强化机制时序，凝练核心贡献并推进成果定稿。</t>
  </si>
  <si>
    <t>论文假设理论分析有待加强；增加智慧破产司法制度背景描述</t>
  </si>
  <si>
    <t>机构投资者负责任投资承诺能提升企业资本配置效率吗？—来自机构投资者签署负责任投资原则（PRI）的证据</t>
  </si>
  <si>
    <t>研究进度较好，基准、稳健性及机制分析较为系统，阶段成果充实。建议加强工具变量排除性论证，说明机制检验中的样本变化，并审慎界定溢出效应。</t>
  </si>
  <si>
    <t>目前内容主要围绕投资效率，而题目为资本配置效率；商业信用融资衡量不准确，应收账款、预付账款及合同负债需要考虑；样本数量需要进一步核实</t>
  </si>
  <si>
    <t>普惠与激励能否兼得？——基于科创板上市公司股权激励的实证研究</t>
  </si>
  <si>
    <t>已完成较完整的论文初稿和主要实证，普惠型激励研究具有特色。建议完善企业固定效应与处理时点设定，细化激励覆盖和强度，并加强短面板下的识别与组间差异检验。</t>
  </si>
  <si>
    <t>建议题目修改为“普惠与激励能否兼得？——基于科创板上市公司股权激励对创新绩效的实证研究”，更加明确；企业规模衡量一般使用总资产的自然对数</t>
  </si>
  <si>
    <t>业绩预告关注函对盈余管理的治理效应研究、——基于企业自身与中介机构的双重约束视角</t>
  </si>
  <si>
    <t>已完成数据库建设和论文初稿，双重约束视角较清晰。建议核对进展说明与附录中已完成检验的一致性，深化企业与中介机构的约束机制，并收紧因果解释。</t>
  </si>
  <si>
    <t>文献综述部分需要加强；数据样本需要统一，目前控制变量仍存在数量不一</t>
  </si>
  <si>
    <t>气候风险对产业链供应链稳定性的影响研究</t>
  </si>
  <si>
    <t>已完成样本构建和较完整的基础实证，研究框架较清晰。建议加强供应链稳定性与风险承担指标的效度检验，核对指标方向，补充企业层面控制，并规范说明变量调整依据。</t>
  </si>
  <si>
    <t>论文对物理风险和转型风险的定义未出现在变量说明表格中；企业规模衡量一般使用总资产的自然对数</t>
  </si>
  <si>
    <t>数智化转型与企业对外直接投资——机制与边界研究</t>
  </si>
  <si>
    <t>研究框架较完整，已完成基准、稳健性及机制探索。建议补充企业固定效应和样本选择分析，区分对外投资决策与规模，并进一步核实中介路径和组间系数差异。</t>
  </si>
  <si>
    <t>尽可能排除反向因果对外直接投资影响数字化转型</t>
  </si>
  <si>
    <t>注册制改革对IPO企业信息披露选择的影响--以供应链透明度为例</t>
  </si>
  <si>
    <t>招股书与年报披露的人工整理较扎实，比较设计及结论边界说明较规范。建议继续细化强制与自愿披露的区分，完善板块和上市批次可比性，并推进论文定稿。</t>
  </si>
  <si>
    <t>对注册制进行梳理；科创板均为注册制，样本包含科创板存在选择性偏误</t>
  </si>
  <si>
    <t>企业人工智能应用对企业违规行动的影响机制研究—基于舞弊三角理论</t>
  </si>
  <si>
    <t>核心实证和复现核对较扎实，变量界定及结论边界较规范。建议优先完成非专利实施证据的人工核验和事件时序对齐，再补充机制与内部控制检验，并统一题目调整说明。</t>
  </si>
  <si>
    <t>建议简化题目为人工智能漂洗；研究假设需要加强理论分析</t>
  </si>
  <si>
    <t>2026099Z</t>
  </si>
  <si>
    <t>市场监管处罚对管理层市场学习的影响研究</t>
  </si>
  <si>
    <t>已完成较完整的基础实证和机制探索，管理层市场学习视角较有特色。建议加强处罚时点内生性处理，区分投资敏感性与信息学习，补充组间差异检验并凝练研究贡献。</t>
  </si>
  <si>
    <t>市场监管处罚会促使管理层加强市场学习，对自身企业的影响存在内生性问题，建议考虑同行管理层学习；市场处罚的衡量目前描述不清</t>
  </si>
  <si>
    <t>人工智能漂洗、投资者乐观情绪与企业估值偏误</t>
  </si>
  <si>
    <t>选题具有现实意义，已形成较完整的实证分析和论文框架。建议统一人工智能漂洗的测度口径，区分投资者情绪与交易活跃度，并加强滞后工具变量的外生性论证。</t>
  </si>
  <si>
    <t>全文变量中英文夹杂，换手率需要换成英文字母；估值偏误指标使用绝对值是否合理？</t>
  </si>
  <si>
    <t>企业ESG风险与绿色转型</t>
  </si>
  <si>
    <t>已完成主要数据匹配、基础回归和部分机制检验，整体进度较好。建议说明样本覆盖及缩减的影响，在同一样本下复核中介结果，并进一步区分绿色创新与整体绿色转型。</t>
  </si>
  <si>
    <t>ESG负面事件包括社会及治理负面事件，建议进一步聚焦为环境相关负面事件；增加变量定义表</t>
  </si>
  <si>
    <t>耐心资本对资本结构优化调整的影响研究</t>
  </si>
  <si>
    <t>资本结构上调与下调的非对称分析较有特色，主要实证和拓展检验完成度较高。建议进一步说明动态模型的工具变量设置，核查指标构成关联，并加快论文整合。</t>
  </si>
  <si>
    <t>研究假设增强理论分析，比如引用经典文献增强支持；主回归的控制变量太少；表7结果展示存在问题</t>
  </si>
  <si>
    <t>市场准入负面清单管理模式对企业ESG评级分歧的影响研究</t>
  </si>
  <si>
    <t>数据整理和实证推进较为扎实，已完成政策效应及多项稳健性分析。建议完善信息透明度指标与机制证据，关注评级覆盖的样本选择，并进一步排除同期政策影响。</t>
  </si>
  <si>
    <t>研究假设缺失；回归表格已经展示全部控制变量，无需增加控制变量这一行；</t>
  </si>
  <si>
    <t>“夸夸其谈”与财务造假—基于中国上市公司年报文本的实证研究</t>
  </si>
  <si>
    <t>文本数据整理和指标探索具有一定工作量，已获得阶段性实证结果。建议加强夸大表述的人工核验，统一检验完成状态及变量说明，并完善违规时序与内生性论证。</t>
  </si>
  <si>
    <t>增加变量定义表；注意文献格式，英文文献人名大小写问题，中文文献缺少页码；实证检验有待进一步丰富。</t>
  </si>
  <si>
    <t>相对业绩考核对企业创新的作用机制研究</t>
  </si>
  <si>
    <t>已完成较多基准、稳健性及机制分析，对现有问题披露较充分。建议重点处理实施前趋势差异与企业自选择，在识别条件改善前审慎表述相对业绩考核的因果效应。</t>
  </si>
  <si>
    <t>研究假设需要增强，分假设进行论述；创新质量及创新相对数量命名是否合适？表3需要保留3位有效数字。</t>
  </si>
  <si>
    <t>法治水平、信息化建设与企业劳动力投资效率</t>
  </si>
  <si>
    <t>已完成数据整理和多种模型探索，制度与技术结合的视角较有价值。建议依据识别逻辑确定主模型，充分解释聚类推断差异，规范全国性政策的分组设定及中介结论。</t>
  </si>
  <si>
    <t>假设1法治水平与数字化转型均能显著提升企业劳动力投资效率，需要分开提假设；法治水平和数字化转型不属于同一层面变量，另外数字化转型和劳动力投资效率存在一定内生性问题</t>
  </si>
  <si>
    <t>数实融合与制造业企业服务化转型</t>
  </si>
  <si>
    <t>已形成较系统的实证分析，研究具有现实价值。建议重点验证费用率能否有效反映服务化转型，补充企业固定效应检验，并解释机制分析中的样本缩减与选择问题。</t>
  </si>
  <si>
    <t>论文假设理论分析有待加强；控制变量偏少；创新资源配置建议不使用熵值法，可使用多个指标；数实融合水平数据存在右偏。</t>
  </si>
  <si>
    <t>ESG风险对审计收费的影响研究</t>
  </si>
  <si>
    <t>研究已形成较丰富的实证结果，风险传导视角具有一定价值。建议统一项目调整后的题目与研究目标，区分审计延迟和审计谨慎性，并完善机制变量的时间对应关系。</t>
  </si>
  <si>
    <t>研究假设理论需要加强；中介效应需要考虑是否合理？；因变量需要取自然对数，内控质量同；样本量存在疑，需要说明样本筛选过程。</t>
  </si>
  <si>
    <t>生态环境政务新媒体与企业碳减排决策</t>
  </si>
  <si>
    <t>选题具有新意，已开展新媒体数据整理和基础实证。建议优先核对统计单位、样本数量及指标定义的一致性，明确缺失值处理规则，再推进机制与调节效应检验。</t>
  </si>
  <si>
    <t>研究假设过于简单；变量名统一用英文命名；2025年样本数量存在问题</t>
  </si>
  <si>
    <t>气候风险会加剧企业过度投资吗？</t>
  </si>
  <si>
    <t>已完成文本指标构建和基础实证，具备继续推进的基础。建议区分风险披露与实际风险，充分报告企业固定效应下的结果，并从理论和识别依据出发确定模型与假设。</t>
  </si>
  <si>
    <t>论文假设亟需加强，增加实物投资以及增加经营租赁，两者是否矛盾？；管理者为了拥有更高的声誉或更高的酬劳，往往会有构建商业帝国的冲动，愿意把资金投资于净现值为负的项目（过度投资）（杜剑等，2023），这一点与气候风险的关系不大；管理者希望通过增加现金持有应对气候风险，结果却导致更低的业绩表现与财务绩效，增加现金持有，相应的投资会减少，如何得到投资过度？</t>
  </si>
  <si>
    <t>市场化改革对企业多元化经营的影响研究——基于市场准入负面清单的准自然实验</t>
  </si>
  <si>
    <t>政策数据整理较扎实，对原研究结果及方向调整的说明较充分。建议明确新选题的理论依据和调整程序，统一政策与结果变量的分析层级，并保留原有检验记录。</t>
  </si>
  <si>
    <t>研究对行业层面影响，最终每个行业每年只保留一个样本？立项题目与线研究问题不一致。</t>
  </si>
  <si>
    <t>政府引导基金与科创板上市公司创新：基于股权激励作用机制的实证研究</t>
  </si>
  <si>
    <t>已完成数据整理及主要模型估计，研究具备阶段性基础。建议充分解释固定效应与其他模型结果的差异，在同一样本下复核机制，并统一调整后的题目与研究内容。</t>
  </si>
  <si>
    <t>研究假设过于简单；数据存在问题，比如企业规模理论上不会存在严重缺失情况。</t>
  </si>
  <si>
    <t>评审意见3</t>
  </si>
  <si>
    <t>基于供应链视角的客户ESG评级分歧对供应商企业绿色创新的影响</t>
  </si>
  <si>
    <t>项目基本完成，后续按照计划解决调节效应不显著的问题，并进一步完善论文</t>
  </si>
  <si>
    <t>理论基础需要凝练</t>
  </si>
  <si>
    <t>模型过于复杂；理论基础过多，建议聚焦到核心理论或研究框架上；</t>
  </si>
  <si>
    <t>企业竞争优势的实现路径：以数字化商业模式创新为桥梁的复杂中介模型</t>
  </si>
  <si>
    <t>项目基本完成，后续按照计划完善论文</t>
  </si>
  <si>
    <t>理论模型需要完善</t>
  </si>
  <si>
    <t>建议强化关于组态的论述，同时补充不同组态之间的对比</t>
  </si>
  <si>
    <t>“耗能”还是“赋能”？非工作时间连通行为对员工积极角色外行为的双刃剑效应</t>
  </si>
  <si>
    <t>项目基本完成，后续需完善论文写作</t>
  </si>
  <si>
    <t>就结果变量来说，存在双刃剑行为吗？</t>
  </si>
  <si>
    <t>企业数智化转型与供应链中断风险</t>
  </si>
  <si>
    <t>项目基本完成，后续进一步完善论文细节</t>
  </si>
  <si>
    <t>需要补充理论基础</t>
  </si>
  <si>
    <t>该研究的核心理论是什么？研究动机不明确</t>
  </si>
  <si>
    <t>数字政府建设与企业供应链中断风险</t>
  </si>
  <si>
    <t>项目基本完成，后续按照计划进一步完善论文细节</t>
  </si>
  <si>
    <t>完善理论基础，补充定量研究过程</t>
  </si>
  <si>
    <t>相关变量的引入缺乏有效论证，研究结论与启示薄弱</t>
  </si>
  <si>
    <t>AI助手是否真的能促进绿色决策？——基于校园场景的行为实验研究</t>
  </si>
  <si>
    <t>项目已完成数据分析，后续需在此基础上完善论文写作</t>
  </si>
  <si>
    <t>需要完善实验过程</t>
  </si>
  <si>
    <t>财务造假是否影响管理层语调?——基于上市公司年报的文本分析</t>
  </si>
  <si>
    <t>项目已基本完成，后续需进一步完善论文写作</t>
  </si>
  <si>
    <t>凝练研究的理论基础</t>
  </si>
  <si>
    <t>市场不确定性下企业数字化商业模式创新的影响机制研究、——、基于组织敏捷性的中介与市场导向的调节</t>
  </si>
  <si>
    <t>需不需要做个跨层次分析</t>
  </si>
  <si>
    <t>理论贡献有待深入挖掘</t>
  </si>
  <si>
    <t>AI面试工具使用对候选人公平感知与招聘满意度的影响研究</t>
  </si>
  <si>
    <t>项目尚未完成正式的数据收集工作，需加快进度，按照计划开展调研</t>
  </si>
  <si>
    <t>量表开发工作量有些大，另外，需要按照计划开展问卷研究</t>
  </si>
  <si>
    <t>缺乏具体的支撑材料，如报告正文等</t>
  </si>
  <si>
    <t>政策驱动视角下佰维存储企业级固态硬盘库存管理优化研究</t>
  </si>
  <si>
    <t>项目已完成模型构建，后续需按照计划完成实证结果分析和论文写作</t>
  </si>
  <si>
    <t>增加研究对象的背景资料分析</t>
  </si>
  <si>
    <t>2026091Z</t>
  </si>
  <si>
    <t>共同机构所有权对企业社会责任解耦的影响研究</t>
  </si>
  <si>
    <t>人-AI协作对员工创新行为影响机制研究</t>
  </si>
  <si>
    <t>项目尚未完成正式的数据收集工作，另外，模拟数据的作用是什么？不太清楚</t>
  </si>
  <si>
    <t>补充理论基础、补充定量研究相关过程</t>
  </si>
  <si>
    <t>缺乏具体的支撑材料，中介和调节变量的引入缺乏有效论证</t>
  </si>
  <si>
    <t>AI赋能的碳减排实践识别——基于公开文本的企业案例比较研究</t>
  </si>
  <si>
    <t>项目需继续完善案例比较分析</t>
  </si>
  <si>
    <t>补充案例比较的框架</t>
  </si>
  <si>
    <t>AI工具介入下大学生自主学习模式转型研究</t>
  </si>
  <si>
    <t>项目完成了数据收集与分析工作，后续需要完成论文的写作</t>
  </si>
  <si>
    <t>需要补充完整实验相关背景、过程</t>
  </si>
  <si>
    <t>整体结构欠佳，工作量不足，研究问题缺乏深度</t>
  </si>
  <si>
    <t>2026095Z</t>
  </si>
  <si>
    <t>数字化视角下虚拟企业机制创新与绩效评价研究-以电器行业为例</t>
  </si>
  <si>
    <t>项目尚未完成编码工作，后续需按照计划完成编码工作和案例对比工作，并完成论文写作</t>
  </si>
  <si>
    <t>需要补充各方数据</t>
  </si>
  <si>
    <t>创新助推器还是隐形枷锁：自动化偏差对员工创新绩效的影响机制研究</t>
  </si>
  <si>
    <t>项目基本完成，后续需完成论文写作，另外，EFA其实没必要做，做CFA就可以了</t>
  </si>
  <si>
    <t>需要补充研究背景、理论基础、定量研究过程</t>
  </si>
  <si>
    <t>建议作者提供除数据之外的其他内容</t>
  </si>
  <si>
    <t>企业赞助大学生竞赛能够增强雇主品牌吗？</t>
  </si>
  <si>
    <t>项目目前仅完成了预调研，还没有开展正式调研，需加快进度</t>
  </si>
  <si>
    <t>需要补充完整问卷发放等相关过程、数据</t>
  </si>
  <si>
    <t>标题与内容不匹配；工作量不足</t>
  </si>
  <si>
    <t>生成式人工智能的使用对消费者规划视野的影响和下游结果研究</t>
  </si>
  <si>
    <t>图表美观度需要增强。</t>
  </si>
  <si>
    <t>（1）实验数据分析结果较完善，需要在此基础上形成项目书的成果；（2）补充参考文献。</t>
  </si>
  <si>
    <t>工作量饱满，但AI生成痕迹太明显；要注意研究范式的规范使用，等</t>
  </si>
  <si>
    <t>真诚的共鸣还是操纵的警觉？——Z世代视角下虚拟主播视觉拟真度与叙事策略的匹配效应及双路径机制研究</t>
  </si>
  <si>
    <t>论文写作过程中一定注意匹配效应与双路径机制之间的联系与衔接。</t>
  </si>
  <si>
    <t>（1）继续完善项目书的理论基础与假设提出部分；（2）样本量有些小，需要继续补充样本来增强研究结论的可行性；（3）规范数据分析呈现的结果，尤其是补充柱状图；（4）补充参考文献，并注意参考文献的规范性。</t>
  </si>
  <si>
    <t>注意格式规范与学术写作规范；降低AI写作痕迹，“1.3 结果变量与成年Z世代研究范围”类似这种表述需要重写；研究模型图像个草稿；参考文献格式要规范等。</t>
  </si>
  <si>
    <t>AI类型对员工人机协作意愿的影响与作用机制研究——压力交易理论视角</t>
  </si>
  <si>
    <t>格式的规范性需加强</t>
  </si>
  <si>
    <t>（1）项目研究进展较顺利，实验数据分析结果汇报较完整；（2）补充项目书的理论基础与假设提出部分，以及项目书的理论模型；（3）注意数据分析结果汇报的规范性，例如信度分析的汇报需要简化。</t>
  </si>
  <si>
    <t>首先，格式不规范（就像草稿版）；其次，需要明确是问卷调查研究还是实验研究</t>
  </si>
  <si>
    <t>电商平台AI披露如何修复消费者信任？——基于披露主体与修复策略的研究</t>
  </si>
  <si>
    <t>论文进度需要加快；加上参考文献。</t>
  </si>
  <si>
    <t>（1）补充项目书的理论基础与假设提出部分，以及项目书的理论模型；（2）不能因为数据分析不显著就调整理论模型，否则存在严重的数据导向；（3）项目书内容比较单薄，需要继续完善补充。</t>
  </si>
  <si>
    <t>注意格式规范与学术写作规范</t>
  </si>
  <si>
    <t>AI生成评论标识对消费者产品评价的影响机制研究</t>
  </si>
  <si>
    <t>1、有复制粘贴的痕迹；2、图表没有图头表头；</t>
  </si>
  <si>
    <t>（1）项目研究进展较顺利，实验数据分析结果汇报较完整；（2）补充项目书的理论基础与假设提出部分，以及项目书的理论模型；（3）在数据分析结果汇报方面，需要补充调节效应图。</t>
  </si>
  <si>
    <t>注意实验研究的规范；还需降低AI写作痕迹；需要补充参考文献</t>
  </si>
  <si>
    <t>基于XGBoost-MNL-DQN协同的城市公共设施智能调度与推荐系统</t>
  </si>
  <si>
    <t>调研工作扎实，并形成完整数据库。</t>
  </si>
  <si>
    <t>研究成果中图表表述要规范，内容基本格式按学院要求调整</t>
  </si>
  <si>
    <t>基于深度强化学习的无桩式共享共享电单车再平衡与换电联合调度研究</t>
  </si>
  <si>
    <t>当前模型、算法设计与实现、仿真实验均已初步完成；注意第一章与第二章内容冲虚，需精简。</t>
  </si>
  <si>
    <t>供能波动下新能源汽车充电平台停车补贴与定价策略研究</t>
  </si>
  <si>
    <t>基本模型和初步结论都已完成，且后续分析思路已确定，建议后续加强对管理启示分析。</t>
  </si>
  <si>
    <t>发票电子化与企业避税：来自全电发票的证据</t>
  </si>
  <si>
    <t>当前模型、实证假设、检验均已初步完成，结果清晰，图表完整。</t>
  </si>
  <si>
    <t>2026093Z</t>
  </si>
  <si>
    <t>从事后救济到事中应急再到事前管理——白龙江流域国家规划的演变证据与验证</t>
  </si>
  <si>
    <t>基本方案、代码实现、分析过程均已初步完成，结果清晰。</t>
  </si>
  <si>
    <t>2026097Z</t>
  </si>
  <si>
    <t>地方政府债务治理能促使民营企业聚焦主业吗？——来自新《预算法》实施的经验证据</t>
  </si>
  <si>
    <t>实证假设检验已完成，分析过程深入透彻</t>
  </si>
  <si>
    <t>绿氢产业链多元主体行为演化与政策优化-基于三方演化博弈分析</t>
  </si>
  <si>
    <t>当前模型、求解、仿真均已初步完成。</t>
  </si>
  <si>
    <t>跨省域山水工程项目的多主体博弈研究</t>
  </si>
  <si>
    <t>论文整体完成度较高，但是论文引言和建模分析部分写的较粗糙，前面构建的三层博弈模型和第六章合作联盟部分的关联是什么需要解释清楚。</t>
  </si>
  <si>
    <t>基于深度强化学习的新能源算电网络协同调度研究</t>
  </si>
  <si>
    <t>当前模型、求解、仿真均已初步完成，项目完成进度较好。</t>
  </si>
  <si>
    <t>市场驱动还是政府驱动？——基于数据定价的证据</t>
  </si>
  <si>
    <t>当前模型、实证假设、检验均已初步完成；但研究内容尚需完善。</t>
  </si>
  <si>
    <t>2026094Z</t>
  </si>
  <si>
    <t>灾害管理知识图谱构建模式与整合框架研究</t>
  </si>
  <si>
    <t>基本方案已实现，缺少对于背景意义以及文献综述的整理</t>
  </si>
  <si>
    <t>考虑动态禁飞区的无人机-地面车协同配送路径规划研究</t>
  </si>
  <si>
    <t>已完成初步算法设计和代码实现，后续建议加强对结果的分析。</t>
  </si>
  <si>
    <t>算法代码以附录形式呈现</t>
  </si>
  <si>
    <t>数据安全规制如何影响审计费用——基于《数据安全法》实施的双重差分检验</t>
  </si>
  <si>
    <t>当前模型、实证假设、检验均已初步完成，结果较清晰；缺少问题背景和文献综述部分，无法判断研究的贡献</t>
  </si>
  <si>
    <t>多模态融合下AI博客音频服务特征对用户参与度及社会传播价值的影响研究</t>
  </si>
  <si>
    <t>当前模型、实证假设、检验均已初步完成；但未提供背景和文献综述，难以判断文章的贡献。</t>
  </si>
  <si>
    <t>基于电商商品评论的消费者行为分析——以淘宝平台为例</t>
  </si>
  <si>
    <t>只完成基础的问卷设计，假设未检验，未形成有效结论</t>
  </si>
  <si>
    <t>生鲜农产品“最先一公里”数字化减损的供应链协同和收益分配研究</t>
  </si>
  <si>
    <t>基本模型和初步结论都已完成，但需进一步提升写作规范性。</t>
  </si>
  <si>
    <t>2026098Z</t>
  </si>
  <si>
    <t>压力之下何以分化？IT技术压力影响员工绩效的双路径机制研究</t>
  </si>
  <si>
    <t>当前模型、实证假设、检验均已初步完成，建议补充文献综述。</t>
  </si>
  <si>
    <t>基于大语言模型与情感分析的企业社交媒体声誉风险智能预警研究</t>
  </si>
  <si>
    <t>报告基本信息未填写，所有工作只简单描述进程，未看到实质性论文框架和模型</t>
  </si>
  <si>
    <t>进度滞后</t>
  </si>
  <si>
    <t>AI身份披露下在线图文评论图文来源组合对购买意愿的影响机制研究</t>
  </si>
  <si>
    <t>已完成实验设计和预实验部分，但是只简单提供实验部分材料，未提交论文初稿</t>
  </si>
  <si>
    <t>基于时序特征融合方法的医保欺诈行为识别研究</t>
  </si>
  <si>
    <t>所有工作只简单描述进程，未看到实质性论文框架和模型</t>
  </si>
  <si>
    <t>算法赋能抖音电商手机类商品推荐优化研究</t>
  </si>
  <si>
    <t>当前已完成了初步算法设计，尚未形成具体代码实现和仿真实验。</t>
  </si>
  <si>
    <t>企业人工智能投入、管理层关注与技术应用：基于上市公司的实证研究</t>
  </si>
  <si>
    <t>工作量达标，但是所有实证假设都不显著，是否需要进一步论证论文假设。</t>
  </si>
  <si>
    <t>课题研究的主题尚未开展，进度滞后</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</si>
</sst>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8">
    <font>
      <sz val="11"/>
      <color theme="1"/>
      <name val="等线"/>
      <charset val="134"/>
      <scheme val="minor"/>
    </font>
    <font>
      <sz val="16"/>
      <color theme="1"/>
      <name val="方正小标宋简体"/>
      <charset val="134"/>
    </font>
    <font>
      <b/>
      <sz val="11"/>
      <color indexed="8"/>
      <name val="宋体"/>
      <charset val="134"/>
    </font>
    <font>
      <sz val="12"/>
      <color rgb="FF000000"/>
      <name val="仿宋"/>
      <charset val="134"/>
    </font>
    <font>
      <sz val="11"/>
      <color rgb="FF000000"/>
      <name val="仿宋"/>
      <charset val="134"/>
    </font>
    <font>
      <sz val="12"/>
      <color indexed="8"/>
      <name val="仿宋"/>
      <charset val="134"/>
    </font>
    <font>
      <sz val="11"/>
      <color theme="1"/>
      <name val="仿宋"/>
      <charset val="134"/>
    </font>
    <font>
      <sz val="12"/>
      <color indexed="8"/>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Arial"/>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5" borderId="6" applyNumberFormat="0" applyAlignment="0" applyProtection="0">
      <alignment vertical="center"/>
    </xf>
    <xf numFmtId="0" fontId="17" fillId="6" borderId="7" applyNumberFormat="0" applyAlignment="0" applyProtection="0">
      <alignment vertical="center"/>
    </xf>
    <xf numFmtId="0" fontId="18" fillId="6" borderId="6" applyNumberFormat="0" applyAlignment="0" applyProtection="0">
      <alignment vertical="center"/>
    </xf>
    <xf numFmtId="0" fontId="19" fillId="7"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27" fillId="0" borderId="0" applyBorder="0"/>
  </cellStyleXfs>
  <cellXfs count="32">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176" fontId="3" fillId="0" borderId="2" xfId="0" applyNumberFormat="1" applyFont="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177" fontId="0" fillId="0" borderId="1" xfId="0" applyNumberFormat="1" applyBorder="1" applyAlignment="1">
      <alignment horizontal="center" vertical="center"/>
    </xf>
    <xf numFmtId="0" fontId="0" fillId="0" borderId="1" xfId="0" applyBorder="1" applyAlignment="1">
      <alignment vertical="center" wrapText="1"/>
    </xf>
    <xf numFmtId="0" fontId="0" fillId="3" borderId="1" xfId="0" applyFill="1" applyBorder="1" applyAlignment="1">
      <alignment horizontal="center" vertical="center"/>
    </xf>
    <xf numFmtId="176" fontId="3" fillId="3" borderId="2"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177" fontId="0" fillId="3" borderId="1" xfId="0" applyNumberFormat="1" applyFill="1" applyBorder="1" applyAlignment="1">
      <alignment horizontal="center" vertical="center"/>
    </xf>
    <xf numFmtId="0" fontId="0" fillId="3" borderId="1" xfId="0" applyFill="1" applyBorder="1" applyAlignment="1">
      <alignment horizontal="center" vertical="center" wrapText="1"/>
    </xf>
    <xf numFmtId="0" fontId="0" fillId="3" borderId="1" xfId="0" applyFill="1" applyBorder="1" applyAlignment="1">
      <alignment vertical="center" wrapText="1"/>
    </xf>
    <xf numFmtId="0" fontId="5" fillId="0" borderId="1" xfId="0" applyFont="1" applyFill="1" applyBorder="1" applyAlignment="1">
      <alignment horizontal="center" vertical="center"/>
    </xf>
    <xf numFmtId="0" fontId="5" fillId="3" borderId="1" xfId="0" applyFont="1" applyFill="1" applyBorder="1" applyAlignment="1">
      <alignment horizontal="center" vertical="center"/>
    </xf>
    <xf numFmtId="176"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xf>
    <xf numFmtId="177" fontId="0" fillId="0" borderId="1" xfId="0" applyNumberFormat="1" applyFill="1" applyBorder="1" applyAlignment="1">
      <alignment horizontal="center" vertical="center"/>
    </xf>
    <xf numFmtId="0" fontId="0" fillId="0" borderId="1" xfId="0" applyFill="1" applyBorder="1" applyAlignment="1">
      <alignment vertical="center" wrapText="1"/>
    </xf>
    <xf numFmtId="176" fontId="5" fillId="3" borderId="1" xfId="0" applyNumberFormat="1" applyFont="1" applyFill="1" applyBorder="1" applyAlignment="1">
      <alignment horizontal="center" vertical="center"/>
    </xf>
    <xf numFmtId="0" fontId="6" fillId="3" borderId="1" xfId="0" applyFont="1" applyFill="1" applyBorder="1" applyAlignment="1">
      <alignment horizontal="center" vertical="center" wrapText="1"/>
    </xf>
    <xf numFmtId="0" fontId="0" fillId="0" borderId="1" xfId="0" applyBorder="1" applyAlignment="1">
      <alignment horizontal="center" vertical="center" wrapText="1"/>
    </xf>
    <xf numFmtId="0" fontId="7" fillId="0" borderId="1" xfId="0" applyFont="1" applyFill="1" applyBorder="1" applyAlignment="1">
      <alignment horizontal="center" vertical="center"/>
    </xf>
    <xf numFmtId="177" fontId="0" fillId="0" borderId="1" xfId="0" applyNumberFormat="1" applyBorder="1" applyAlignment="1">
      <alignment horizontal="center" vertical="center" wrapText="1"/>
    </xf>
    <xf numFmtId="177" fontId="0" fillId="0" borderId="1" xfId="0" applyNumberFormat="1" applyFill="1" applyBorder="1" applyAlignment="1">
      <alignment horizontal="center" vertical="center" wrapText="1"/>
    </xf>
    <xf numFmtId="177" fontId="0" fillId="3" borderId="1" xfId="0" applyNumberForma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sktop\&#21313;&#20061;&#23626;&#25104;&#21151;&#35745;&#21010;&#20013;&#26399;\&#31649;&#29702;&#23398;&#38498;2026&#24180;&#24230;&#25104;&#21151;&#35745;&#21010;&#20043;&#8220;&#22823;&#23398;&#29983;&#35838;&#22806;&#31185;&#30740;&#21019;&#26032;&#22521;&#32946;&#39033;&#30446;&#8221;&#31435;&#39033;&#20449;&#24687;&#34920;(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ow r="3">
          <cell r="B3" t="str">
            <v>项目编号</v>
          </cell>
          <cell r="C3" t="str">
            <v>负责人姓名</v>
          </cell>
          <cell r="D3" t="str">
            <v>负责人年级</v>
          </cell>
        </row>
        <row r="4">
          <cell r="B4">
            <v>2026001</v>
          </cell>
          <cell r="C4" t="str">
            <v>龚钰赟</v>
          </cell>
          <cell r="D4" t="str">
            <v>2023</v>
          </cell>
        </row>
        <row r="5">
          <cell r="B5">
            <v>2026002</v>
          </cell>
          <cell r="C5" t="str">
            <v>刘润钦</v>
          </cell>
          <cell r="D5" t="str">
            <v>2024</v>
          </cell>
        </row>
        <row r="6">
          <cell r="B6">
            <v>2026003</v>
          </cell>
          <cell r="C6" t="str">
            <v>苏飞</v>
          </cell>
          <cell r="D6" t="str">
            <v>2024</v>
          </cell>
        </row>
        <row r="7">
          <cell r="B7">
            <v>2026004</v>
          </cell>
          <cell r="C7" t="str">
            <v>皮家杰</v>
          </cell>
          <cell r="D7" t="str">
            <v>2024</v>
          </cell>
        </row>
        <row r="8">
          <cell r="B8">
            <v>2026005</v>
          </cell>
          <cell r="C8" t="str">
            <v>戴安玥</v>
          </cell>
          <cell r="D8" t="str">
            <v>2024</v>
          </cell>
        </row>
        <row r="9">
          <cell r="B9">
            <v>2026006</v>
          </cell>
          <cell r="C9" t="str">
            <v>宋秋波</v>
          </cell>
          <cell r="D9" t="str">
            <v>2024</v>
          </cell>
        </row>
        <row r="10">
          <cell r="B10">
            <v>2026007</v>
          </cell>
          <cell r="C10" t="str">
            <v>王思浩</v>
          </cell>
          <cell r="D10" t="str">
            <v>2023</v>
          </cell>
        </row>
        <row r="11">
          <cell r="B11">
            <v>2026008</v>
          </cell>
          <cell r="C11" t="str">
            <v>严可欣</v>
          </cell>
          <cell r="D11" t="str">
            <v>2024</v>
          </cell>
        </row>
        <row r="12">
          <cell r="B12">
            <v>2026009</v>
          </cell>
          <cell r="C12" t="str">
            <v>伍敏瑜</v>
          </cell>
          <cell r="D12" t="str">
            <v>2024</v>
          </cell>
        </row>
        <row r="13">
          <cell r="B13">
            <v>2026010</v>
          </cell>
          <cell r="C13" t="str">
            <v>谭荆</v>
          </cell>
          <cell r="D13" t="str">
            <v>2024</v>
          </cell>
        </row>
        <row r="14">
          <cell r="B14">
            <v>2026011</v>
          </cell>
          <cell r="C14" t="str">
            <v>胡洋铭</v>
          </cell>
          <cell r="D14" t="str">
            <v>2023</v>
          </cell>
        </row>
        <row r="15">
          <cell r="B15">
            <v>2026012</v>
          </cell>
          <cell r="C15" t="str">
            <v>赵述甜</v>
          </cell>
          <cell r="D15" t="str">
            <v>2024</v>
          </cell>
        </row>
        <row r="16">
          <cell r="B16">
            <v>2026013</v>
          </cell>
          <cell r="C16" t="str">
            <v>郑熙敏</v>
          </cell>
          <cell r="D16" t="str">
            <v>2024</v>
          </cell>
        </row>
        <row r="17">
          <cell r="B17">
            <v>2026014</v>
          </cell>
          <cell r="C17" t="str">
            <v>禤炜达</v>
          </cell>
          <cell r="D17" t="str">
            <v>2023</v>
          </cell>
        </row>
        <row r="18">
          <cell r="B18">
            <v>2026015</v>
          </cell>
          <cell r="C18" t="str">
            <v>张安瑶</v>
          </cell>
          <cell r="D18" t="str">
            <v>2025</v>
          </cell>
        </row>
        <row r="19">
          <cell r="B19">
            <v>2026016</v>
          </cell>
          <cell r="C19" t="str">
            <v>颜淏</v>
          </cell>
          <cell r="D19" t="str">
            <v>2023</v>
          </cell>
        </row>
        <row r="20">
          <cell r="B20">
            <v>2026017</v>
          </cell>
          <cell r="C20" t="str">
            <v>漆武</v>
          </cell>
          <cell r="D20" t="str">
            <v>2024</v>
          </cell>
        </row>
        <row r="21">
          <cell r="B21">
            <v>2026018</v>
          </cell>
          <cell r="C21" t="str">
            <v>刘思雅</v>
          </cell>
          <cell r="D21" t="str">
            <v>2024</v>
          </cell>
        </row>
        <row r="22">
          <cell r="B22">
            <v>2026019</v>
          </cell>
          <cell r="C22" t="str">
            <v>朱永科</v>
          </cell>
          <cell r="D22" t="str">
            <v>2023</v>
          </cell>
        </row>
        <row r="23">
          <cell r="B23">
            <v>2026020</v>
          </cell>
          <cell r="C23" t="str">
            <v>常暄宜</v>
          </cell>
          <cell r="D23" t="str">
            <v>2024</v>
          </cell>
        </row>
        <row r="24">
          <cell r="B24">
            <v>2026021</v>
          </cell>
          <cell r="C24" t="str">
            <v>邹湃</v>
          </cell>
          <cell r="D24" t="str">
            <v>2023</v>
          </cell>
        </row>
        <row r="25">
          <cell r="B25">
            <v>2026022</v>
          </cell>
          <cell r="C25" t="str">
            <v>康丽娜</v>
          </cell>
          <cell r="D25" t="str">
            <v>2024</v>
          </cell>
        </row>
        <row r="26">
          <cell r="B26">
            <v>2026023</v>
          </cell>
          <cell r="C26" t="str">
            <v>孙嘉曼真</v>
          </cell>
          <cell r="D26" t="str">
            <v>2024</v>
          </cell>
        </row>
        <row r="27">
          <cell r="B27">
            <v>2026025</v>
          </cell>
          <cell r="C27" t="str">
            <v>张轩</v>
          </cell>
          <cell r="D27" t="str">
            <v>2025</v>
          </cell>
        </row>
        <row r="28">
          <cell r="B28">
            <v>2026026</v>
          </cell>
          <cell r="C28" t="str">
            <v>孙琪</v>
          </cell>
          <cell r="D28" t="str">
            <v>2024</v>
          </cell>
        </row>
        <row r="29">
          <cell r="B29">
            <v>2026027</v>
          </cell>
          <cell r="C29" t="str">
            <v>周子祺</v>
          </cell>
          <cell r="D29" t="str">
            <v>2024</v>
          </cell>
        </row>
        <row r="30">
          <cell r="B30">
            <v>2026028</v>
          </cell>
          <cell r="C30" t="str">
            <v>赵炫嘉</v>
          </cell>
          <cell r="D30" t="str">
            <v>2023</v>
          </cell>
        </row>
        <row r="31">
          <cell r="B31">
            <v>2026029</v>
          </cell>
          <cell r="C31" t="str">
            <v>毛熙铭</v>
          </cell>
          <cell r="D31" t="str">
            <v>2025</v>
          </cell>
        </row>
        <row r="32">
          <cell r="B32">
            <v>2026030</v>
          </cell>
          <cell r="C32" t="str">
            <v>薛佳佳</v>
          </cell>
          <cell r="D32" t="str">
            <v>2024</v>
          </cell>
        </row>
        <row r="33">
          <cell r="B33">
            <v>2026031</v>
          </cell>
          <cell r="C33" t="str">
            <v>王典基</v>
          </cell>
          <cell r="D33" t="str">
            <v>2023</v>
          </cell>
        </row>
        <row r="34">
          <cell r="B34">
            <v>2026032</v>
          </cell>
          <cell r="C34" t="str">
            <v>黄嘉怡</v>
          </cell>
          <cell r="D34" t="str">
            <v>2023</v>
          </cell>
        </row>
        <row r="35">
          <cell r="B35">
            <v>2026033</v>
          </cell>
          <cell r="C35" t="str">
            <v>姜秉成</v>
          </cell>
          <cell r="D35" t="str">
            <v>2024</v>
          </cell>
        </row>
        <row r="36">
          <cell r="B36">
            <v>2026034</v>
          </cell>
          <cell r="C36" t="str">
            <v>高毓晗</v>
          </cell>
          <cell r="D36" t="str">
            <v>2023</v>
          </cell>
        </row>
        <row r="37">
          <cell r="B37">
            <v>2026035</v>
          </cell>
          <cell r="C37" t="str">
            <v>韩烨</v>
          </cell>
          <cell r="D37" t="str">
            <v>2023</v>
          </cell>
        </row>
        <row r="38">
          <cell r="B38">
            <v>2026036</v>
          </cell>
          <cell r="C38" t="str">
            <v>闫泊睿</v>
          </cell>
          <cell r="D38" t="str">
            <v>2024</v>
          </cell>
        </row>
        <row r="39">
          <cell r="B39">
            <v>2026037</v>
          </cell>
          <cell r="C39" t="str">
            <v>高菲</v>
          </cell>
          <cell r="D39" t="str">
            <v>2024</v>
          </cell>
        </row>
        <row r="40">
          <cell r="B40">
            <v>2026038</v>
          </cell>
          <cell r="C40" t="str">
            <v>孙曼翎</v>
          </cell>
          <cell r="D40" t="str">
            <v>2023</v>
          </cell>
        </row>
        <row r="41">
          <cell r="B41">
            <v>2026039</v>
          </cell>
          <cell r="C41" t="str">
            <v>陈奕铭</v>
          </cell>
          <cell r="D41" t="str">
            <v>2023</v>
          </cell>
        </row>
        <row r="42">
          <cell r="B42">
            <v>2026040</v>
          </cell>
          <cell r="C42" t="str">
            <v>黄写意</v>
          </cell>
          <cell r="D42" t="str">
            <v>2024</v>
          </cell>
        </row>
        <row r="43">
          <cell r="B43">
            <v>2026041</v>
          </cell>
          <cell r="C43" t="str">
            <v>周照程</v>
          </cell>
          <cell r="D43" t="str">
            <v>2023</v>
          </cell>
        </row>
        <row r="44">
          <cell r="B44">
            <v>2026042</v>
          </cell>
          <cell r="C44" t="str">
            <v>刘雅洁</v>
          </cell>
          <cell r="D44" t="str">
            <v>2024</v>
          </cell>
        </row>
        <row r="45">
          <cell r="B45">
            <v>2026043</v>
          </cell>
          <cell r="C45" t="str">
            <v>黄红艳</v>
          </cell>
          <cell r="D45" t="str">
            <v>2023</v>
          </cell>
        </row>
        <row r="46">
          <cell r="B46">
            <v>2026044</v>
          </cell>
          <cell r="C46" t="str">
            <v>谢周</v>
          </cell>
          <cell r="D46" t="str">
            <v>2024</v>
          </cell>
        </row>
        <row r="47">
          <cell r="B47">
            <v>2026045</v>
          </cell>
          <cell r="C47" t="str">
            <v>马雪彤</v>
          </cell>
          <cell r="D47" t="str">
            <v>2024</v>
          </cell>
        </row>
        <row r="48">
          <cell r="B48">
            <v>2026046</v>
          </cell>
          <cell r="C48" t="str">
            <v>丁佳琪</v>
          </cell>
          <cell r="D48" t="str">
            <v>2023</v>
          </cell>
        </row>
        <row r="49">
          <cell r="B49">
            <v>2026047</v>
          </cell>
          <cell r="C49" t="str">
            <v>曾奕宁</v>
          </cell>
          <cell r="D49" t="str">
            <v>2023</v>
          </cell>
        </row>
        <row r="50">
          <cell r="B50">
            <v>2026048</v>
          </cell>
          <cell r="C50" t="str">
            <v>刘若男</v>
          </cell>
          <cell r="D50" t="str">
            <v>2024</v>
          </cell>
        </row>
        <row r="51">
          <cell r="B51">
            <v>2026050</v>
          </cell>
          <cell r="C51" t="str">
            <v>韩思琪</v>
          </cell>
          <cell r="D51" t="str">
            <v>2024</v>
          </cell>
        </row>
        <row r="52">
          <cell r="B52">
            <v>2026051</v>
          </cell>
          <cell r="C52" t="str">
            <v>张洁</v>
          </cell>
          <cell r="D52" t="str">
            <v>2024</v>
          </cell>
        </row>
        <row r="53">
          <cell r="B53">
            <v>2026052</v>
          </cell>
          <cell r="C53" t="str">
            <v>翟敏涵</v>
          </cell>
          <cell r="D53" t="str">
            <v>2024</v>
          </cell>
        </row>
        <row r="54">
          <cell r="B54">
            <v>2026053</v>
          </cell>
          <cell r="C54" t="str">
            <v>辛梦媛</v>
          </cell>
          <cell r="D54" t="str">
            <v>2024</v>
          </cell>
        </row>
        <row r="55">
          <cell r="B55">
            <v>2026054</v>
          </cell>
          <cell r="C55" t="str">
            <v>杨子梁</v>
          </cell>
          <cell r="D55" t="str">
            <v>2024</v>
          </cell>
        </row>
        <row r="56">
          <cell r="B56">
            <v>2026055</v>
          </cell>
          <cell r="C56" t="str">
            <v>杨赫</v>
          </cell>
          <cell r="D56" t="str">
            <v>2024</v>
          </cell>
        </row>
        <row r="57">
          <cell r="B57">
            <v>2026056</v>
          </cell>
          <cell r="C57" t="str">
            <v>翁欢</v>
          </cell>
          <cell r="D57" t="str">
            <v>2024</v>
          </cell>
        </row>
        <row r="58">
          <cell r="B58">
            <v>2026057</v>
          </cell>
          <cell r="C58" t="str">
            <v>石惠瑶</v>
          </cell>
          <cell r="D58" t="str">
            <v>2024</v>
          </cell>
        </row>
        <row r="59">
          <cell r="B59">
            <v>2026058</v>
          </cell>
          <cell r="C59" t="str">
            <v>鲍文惠</v>
          </cell>
          <cell r="D59" t="str">
            <v>2023</v>
          </cell>
        </row>
        <row r="60">
          <cell r="B60">
            <v>2026059</v>
          </cell>
          <cell r="C60" t="str">
            <v>陈彦融</v>
          </cell>
          <cell r="D60" t="str">
            <v>2024</v>
          </cell>
        </row>
        <row r="61">
          <cell r="B61">
            <v>2026060</v>
          </cell>
          <cell r="C61" t="str">
            <v>房璟</v>
          </cell>
          <cell r="D61" t="str">
            <v>2024</v>
          </cell>
        </row>
        <row r="62">
          <cell r="B62">
            <v>2026061</v>
          </cell>
          <cell r="C62" t="str">
            <v>周子豪</v>
          </cell>
          <cell r="D62" t="str">
            <v>2023</v>
          </cell>
        </row>
        <row r="63">
          <cell r="B63">
            <v>2026062</v>
          </cell>
          <cell r="C63" t="str">
            <v>哈雪梅</v>
          </cell>
          <cell r="D63" t="str">
            <v>2023</v>
          </cell>
        </row>
        <row r="64">
          <cell r="B64">
            <v>2026063</v>
          </cell>
          <cell r="C64" t="str">
            <v>黄喜萍</v>
          </cell>
          <cell r="D64" t="str">
            <v>2024</v>
          </cell>
        </row>
        <row r="65">
          <cell r="B65">
            <v>2026064</v>
          </cell>
          <cell r="C65" t="str">
            <v>单淑惠</v>
          </cell>
          <cell r="D65">
            <v>2024</v>
          </cell>
        </row>
        <row r="66">
          <cell r="B66">
            <v>2026065</v>
          </cell>
          <cell r="C66" t="str">
            <v>王静</v>
          </cell>
          <cell r="D66" t="str">
            <v>2024</v>
          </cell>
        </row>
        <row r="67">
          <cell r="B67">
            <v>2026066</v>
          </cell>
          <cell r="C67" t="str">
            <v>李思蓉</v>
          </cell>
          <cell r="D67" t="str">
            <v>2024</v>
          </cell>
        </row>
        <row r="68">
          <cell r="B68">
            <v>2026067</v>
          </cell>
          <cell r="C68" t="str">
            <v>徐淼</v>
          </cell>
          <cell r="D68" t="str">
            <v>2024</v>
          </cell>
        </row>
        <row r="69">
          <cell r="B69">
            <v>2026068</v>
          </cell>
          <cell r="C69" t="str">
            <v>郭玟妤</v>
          </cell>
          <cell r="D69" t="str">
            <v>2023</v>
          </cell>
        </row>
        <row r="70">
          <cell r="B70">
            <v>2026069</v>
          </cell>
          <cell r="C70" t="str">
            <v>李思佳</v>
          </cell>
          <cell r="D70" t="str">
            <v>2023</v>
          </cell>
        </row>
        <row r="71">
          <cell r="B71">
            <v>2026070</v>
          </cell>
          <cell r="C71" t="str">
            <v>陈和铭</v>
          </cell>
          <cell r="D71" t="str">
            <v>2024</v>
          </cell>
        </row>
        <row r="72">
          <cell r="B72">
            <v>2026071</v>
          </cell>
          <cell r="C72" t="str">
            <v>孙语湉</v>
          </cell>
          <cell r="D72" t="str">
            <v>2025</v>
          </cell>
        </row>
        <row r="73">
          <cell r="B73">
            <v>2026072</v>
          </cell>
          <cell r="C73" t="str">
            <v>汪鑫花</v>
          </cell>
          <cell r="D73" t="str">
            <v>2023</v>
          </cell>
        </row>
        <row r="74">
          <cell r="B74">
            <v>2026073</v>
          </cell>
          <cell r="C74" t="str">
            <v>肖扬</v>
          </cell>
          <cell r="D74" t="str">
            <v>2023</v>
          </cell>
        </row>
        <row r="75">
          <cell r="B75">
            <v>2026074</v>
          </cell>
          <cell r="C75" t="str">
            <v>吴文慧</v>
          </cell>
          <cell r="D75" t="str">
            <v>2024</v>
          </cell>
        </row>
        <row r="76">
          <cell r="B76">
            <v>2026075</v>
          </cell>
          <cell r="C76" t="str">
            <v>龚展程</v>
          </cell>
          <cell r="D76" t="str">
            <v>2024</v>
          </cell>
        </row>
        <row r="77">
          <cell r="B77">
            <v>2026076</v>
          </cell>
          <cell r="C77" t="str">
            <v>赵应欣</v>
          </cell>
          <cell r="D77" t="str">
            <v>2023</v>
          </cell>
        </row>
        <row r="78">
          <cell r="B78">
            <v>2026077</v>
          </cell>
          <cell r="C78" t="str">
            <v>韩政霖</v>
          </cell>
          <cell r="D78" t="str">
            <v>2024</v>
          </cell>
        </row>
        <row r="79">
          <cell r="B79">
            <v>2026078</v>
          </cell>
          <cell r="C79" t="str">
            <v>张俊</v>
          </cell>
          <cell r="D79" t="str">
            <v>2023</v>
          </cell>
        </row>
        <row r="80">
          <cell r="B80">
            <v>2026079</v>
          </cell>
          <cell r="C80" t="str">
            <v>陈佳诺</v>
          </cell>
          <cell r="D80" t="str">
            <v>2024</v>
          </cell>
        </row>
        <row r="81">
          <cell r="B81">
            <v>2026080</v>
          </cell>
          <cell r="C81" t="str">
            <v>许典</v>
          </cell>
          <cell r="D81" t="str">
            <v>2023</v>
          </cell>
        </row>
        <row r="82">
          <cell r="B82">
            <v>2026081</v>
          </cell>
          <cell r="C82" t="str">
            <v>秦晨</v>
          </cell>
          <cell r="D82" t="str">
            <v>2024</v>
          </cell>
        </row>
        <row r="83">
          <cell r="B83">
            <v>2026083</v>
          </cell>
          <cell r="C83" t="str">
            <v>李籽妍</v>
          </cell>
          <cell r="D83" t="str">
            <v>2024</v>
          </cell>
        </row>
        <row r="84">
          <cell r="B84">
            <v>2026084</v>
          </cell>
          <cell r="C84" t="str">
            <v>张嘉怡</v>
          </cell>
          <cell r="D84" t="str">
            <v>2024</v>
          </cell>
        </row>
        <row r="85">
          <cell r="B85">
            <v>2026085</v>
          </cell>
          <cell r="C85" t="str">
            <v>张紫媛</v>
          </cell>
          <cell r="D85" t="str">
            <v>2024</v>
          </cell>
        </row>
        <row r="86">
          <cell r="B86">
            <v>2026086</v>
          </cell>
          <cell r="C86" t="str">
            <v>余佳雯</v>
          </cell>
          <cell r="D86" t="str">
            <v>2023</v>
          </cell>
        </row>
        <row r="87">
          <cell r="B87">
            <v>2026087</v>
          </cell>
          <cell r="C87" t="str">
            <v>肖淇馨</v>
          </cell>
          <cell r="D87" t="str">
            <v>2024</v>
          </cell>
        </row>
        <row r="88">
          <cell r="B88">
            <v>2026088</v>
          </cell>
          <cell r="C88" t="str">
            <v>张依涵</v>
          </cell>
          <cell r="D88" t="str">
            <v>2024</v>
          </cell>
        </row>
        <row r="89">
          <cell r="B89">
            <v>2026089</v>
          </cell>
          <cell r="C89" t="str">
            <v>宋可为</v>
          </cell>
          <cell r="D89" t="str">
            <v>2024</v>
          </cell>
        </row>
        <row r="90">
          <cell r="B90">
            <v>2026090</v>
          </cell>
          <cell r="C90" t="str">
            <v>武明昕</v>
          </cell>
          <cell r="D90" t="str">
            <v>2023</v>
          </cell>
        </row>
        <row r="91">
          <cell r="B91" t="str">
            <v>2026091Z</v>
          </cell>
          <cell r="C91" t="str">
            <v>陈巍月</v>
          </cell>
          <cell r="D91" t="str">
            <v>2023</v>
          </cell>
        </row>
        <row r="92">
          <cell r="B92" t="str">
            <v>2026092Z</v>
          </cell>
          <cell r="C92" t="str">
            <v>朱凯</v>
          </cell>
          <cell r="D92" t="str">
            <v>2023</v>
          </cell>
        </row>
        <row r="93">
          <cell r="B93" t="str">
            <v>2026093Z</v>
          </cell>
          <cell r="C93" t="str">
            <v>乔茜</v>
          </cell>
          <cell r="D93" t="str">
            <v>2025</v>
          </cell>
        </row>
        <row r="94">
          <cell r="B94" t="str">
            <v>2026094Z</v>
          </cell>
          <cell r="C94" t="str">
            <v>徐珂</v>
          </cell>
          <cell r="D94" t="str">
            <v>2023</v>
          </cell>
        </row>
        <row r="95">
          <cell r="B95" t="str">
            <v>2026095Z</v>
          </cell>
          <cell r="C95" t="str">
            <v>胡博科</v>
          </cell>
          <cell r="D95" t="str">
            <v>2023</v>
          </cell>
        </row>
        <row r="96">
          <cell r="B96" t="str">
            <v>2026096Z</v>
          </cell>
          <cell r="C96" t="str">
            <v>于欣婷</v>
          </cell>
          <cell r="D96" t="str">
            <v>2023</v>
          </cell>
        </row>
        <row r="97">
          <cell r="B97" t="str">
            <v>2026097Z</v>
          </cell>
          <cell r="C97" t="str">
            <v>李雨蒙</v>
          </cell>
          <cell r="D97" t="str">
            <v>2024</v>
          </cell>
        </row>
        <row r="98">
          <cell r="B98" t="str">
            <v>2026098Z</v>
          </cell>
          <cell r="C98" t="str">
            <v>郭奕鸣</v>
          </cell>
          <cell r="D98" t="str">
            <v>2023</v>
          </cell>
        </row>
        <row r="99">
          <cell r="B99" t="str">
            <v>2026099Z</v>
          </cell>
          <cell r="C99" t="str">
            <v>胡成浩</v>
          </cell>
          <cell r="D99" t="str">
            <v>2023</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tabSelected="1" zoomScale="70" zoomScaleNormal="70" workbookViewId="0">
      <selection activeCell="E12" sqref="E12"/>
    </sheetView>
  </sheetViews>
  <sheetFormatPr defaultColWidth="9" defaultRowHeight="25.5" customHeight="1" outlineLevelCol="7"/>
  <cols>
    <col min="1" max="1" width="6.375" customWidth="1"/>
    <col min="2" max="4" width="15.625" customWidth="1"/>
    <col min="5" max="5" width="94.875" customWidth="1"/>
    <col min="6" max="7" width="18.875" customWidth="1"/>
    <col min="8" max="8" width="77.625" customWidth="1"/>
  </cols>
  <sheetData>
    <row r="1" ht="30" customHeight="1" spans="1:8">
      <c r="A1" s="2" t="s">
        <v>0</v>
      </c>
      <c r="B1" s="2"/>
      <c r="C1" s="2"/>
      <c r="D1" s="2"/>
      <c r="E1" s="2"/>
      <c r="F1" s="2"/>
      <c r="G1" s="2"/>
      <c r="H1" s="2"/>
    </row>
    <row r="2" ht="30" customHeight="1" spans="1:8">
      <c r="A2" s="3" t="s">
        <v>1</v>
      </c>
      <c r="B2" s="3" t="s">
        <v>2</v>
      </c>
      <c r="C2" s="4" t="s">
        <v>3</v>
      </c>
      <c r="D2" s="28" t="s">
        <v>4</v>
      </c>
      <c r="E2" s="4" t="s">
        <v>5</v>
      </c>
      <c r="F2" s="4" t="s">
        <v>6</v>
      </c>
      <c r="G2" s="4" t="s">
        <v>7</v>
      </c>
      <c r="H2" s="4" t="s">
        <v>8</v>
      </c>
    </row>
    <row r="3" ht="30" customHeight="1" spans="1:8">
      <c r="A3" s="5">
        <v>1</v>
      </c>
      <c r="B3" s="20">
        <v>2026005</v>
      </c>
      <c r="C3" s="21" t="s">
        <v>9</v>
      </c>
      <c r="D3" s="21" t="s">
        <v>10</v>
      </c>
      <c r="E3" s="21" t="s">
        <v>11</v>
      </c>
      <c r="F3" s="29">
        <v>93.3333333333333</v>
      </c>
      <c r="G3" s="27" t="s">
        <v>12</v>
      </c>
      <c r="H3" s="10" t="s">
        <v>13</v>
      </c>
    </row>
    <row r="4" ht="30" customHeight="1" spans="1:8">
      <c r="A4" s="5">
        <v>2</v>
      </c>
      <c r="B4" s="20">
        <v>2026007</v>
      </c>
      <c r="C4" s="21" t="s">
        <v>14</v>
      </c>
      <c r="D4" s="21" t="s">
        <v>15</v>
      </c>
      <c r="E4" s="7" t="s">
        <v>16</v>
      </c>
      <c r="F4" s="29">
        <v>93</v>
      </c>
      <c r="G4" s="27" t="s">
        <v>12</v>
      </c>
      <c r="H4" s="10" t="s">
        <v>17</v>
      </c>
    </row>
    <row r="5" ht="30" customHeight="1" spans="1:8">
      <c r="A5" s="5">
        <v>3</v>
      </c>
      <c r="B5" s="20">
        <v>2026078</v>
      </c>
      <c r="C5" s="21" t="s">
        <v>18</v>
      </c>
      <c r="D5" s="21" t="s">
        <v>15</v>
      </c>
      <c r="E5" s="7" t="s">
        <v>19</v>
      </c>
      <c r="F5" s="30">
        <v>92</v>
      </c>
      <c r="G5" s="27" t="s">
        <v>12</v>
      </c>
      <c r="H5" s="24" t="s">
        <v>20</v>
      </c>
    </row>
    <row r="6" ht="30" customHeight="1" spans="1:8">
      <c r="A6" s="5">
        <v>4</v>
      </c>
      <c r="B6" s="20">
        <v>2026003</v>
      </c>
      <c r="C6" s="21" t="s">
        <v>21</v>
      </c>
      <c r="D6" s="21" t="s">
        <v>10</v>
      </c>
      <c r="E6" s="7" t="s">
        <v>22</v>
      </c>
      <c r="F6" s="29">
        <v>91</v>
      </c>
      <c r="G6" s="27" t="s">
        <v>12</v>
      </c>
      <c r="H6" s="10" t="s">
        <v>23</v>
      </c>
    </row>
    <row r="7" ht="30" customHeight="1" spans="1:8">
      <c r="A7" s="5">
        <v>5</v>
      </c>
      <c r="B7" s="20">
        <v>2026039</v>
      </c>
      <c r="C7" s="21" t="s">
        <v>24</v>
      </c>
      <c r="D7" s="21" t="s">
        <v>15</v>
      </c>
      <c r="E7" s="7" t="s">
        <v>25</v>
      </c>
      <c r="F7" s="29">
        <v>90.6666666666667</v>
      </c>
      <c r="G7" s="27" t="s">
        <v>12</v>
      </c>
      <c r="H7" s="10" t="s">
        <v>26</v>
      </c>
    </row>
    <row r="8" ht="30" customHeight="1" spans="1:8">
      <c r="A8" s="5">
        <v>6</v>
      </c>
      <c r="B8" s="20">
        <v>2026048</v>
      </c>
      <c r="C8" s="21" t="s">
        <v>27</v>
      </c>
      <c r="D8" s="21" t="s">
        <v>10</v>
      </c>
      <c r="E8" s="7" t="s">
        <v>28</v>
      </c>
      <c r="F8" s="29">
        <v>90.3333333333333</v>
      </c>
      <c r="G8" s="27" t="s">
        <v>12</v>
      </c>
      <c r="H8" s="10" t="s">
        <v>29</v>
      </c>
    </row>
    <row r="9" ht="30" customHeight="1" spans="1:8">
      <c r="A9" s="5">
        <v>7</v>
      </c>
      <c r="B9" s="20">
        <v>2026043</v>
      </c>
      <c r="C9" s="21" t="s">
        <v>30</v>
      </c>
      <c r="D9" s="21" t="s">
        <v>15</v>
      </c>
      <c r="E9" s="7" t="s">
        <v>31</v>
      </c>
      <c r="F9" s="29">
        <v>90</v>
      </c>
      <c r="G9" s="27" t="s">
        <v>12</v>
      </c>
      <c r="H9" s="10" t="s">
        <v>32</v>
      </c>
    </row>
    <row r="10" ht="30" customHeight="1" spans="1:8">
      <c r="A10" s="5">
        <v>8</v>
      </c>
      <c r="B10" s="20">
        <v>2026080</v>
      </c>
      <c r="C10" s="21" t="s">
        <v>33</v>
      </c>
      <c r="D10" s="21" t="s">
        <v>15</v>
      </c>
      <c r="E10" s="7" t="s">
        <v>34</v>
      </c>
      <c r="F10" s="30">
        <v>90</v>
      </c>
      <c r="G10" s="27" t="s">
        <v>12</v>
      </c>
      <c r="H10" s="24" t="s">
        <v>35</v>
      </c>
    </row>
    <row r="11" ht="30" customHeight="1" spans="1:8">
      <c r="A11" s="5">
        <v>9</v>
      </c>
      <c r="B11" s="20">
        <v>2026037</v>
      </c>
      <c r="C11" s="21" t="s">
        <v>36</v>
      </c>
      <c r="D11" s="21" t="s">
        <v>10</v>
      </c>
      <c r="E11" s="7" t="s">
        <v>37</v>
      </c>
      <c r="F11" s="29">
        <v>89.6666666666667</v>
      </c>
      <c r="G11" s="27" t="s">
        <v>12</v>
      </c>
      <c r="H11" s="10" t="s">
        <v>38</v>
      </c>
    </row>
    <row r="12" ht="30" customHeight="1" spans="1:8">
      <c r="A12" s="5">
        <v>10</v>
      </c>
      <c r="B12" s="20">
        <v>2026090</v>
      </c>
      <c r="C12" s="21" t="s">
        <v>39</v>
      </c>
      <c r="D12" s="21" t="s">
        <v>15</v>
      </c>
      <c r="E12" s="7" t="s">
        <v>40</v>
      </c>
      <c r="F12" s="30">
        <v>89.6666666666667</v>
      </c>
      <c r="G12" s="27" t="s">
        <v>12</v>
      </c>
      <c r="H12" s="24" t="s">
        <v>41</v>
      </c>
    </row>
    <row r="13" ht="30" customHeight="1" spans="1:8">
      <c r="A13" s="5">
        <v>11</v>
      </c>
      <c r="B13" s="20">
        <v>2026006</v>
      </c>
      <c r="C13" s="21" t="s">
        <v>42</v>
      </c>
      <c r="D13" s="21" t="s">
        <v>10</v>
      </c>
      <c r="E13" s="21" t="s">
        <v>43</v>
      </c>
      <c r="F13" s="29">
        <v>89.3333333333333</v>
      </c>
      <c r="G13" s="27" t="s">
        <v>12</v>
      </c>
      <c r="H13" s="10" t="s">
        <v>44</v>
      </c>
    </row>
    <row r="14" ht="30" customHeight="1" spans="1:8">
      <c r="A14" s="5">
        <v>12</v>
      </c>
      <c r="B14" s="20">
        <v>2026020</v>
      </c>
      <c r="C14" s="21" t="s">
        <v>45</v>
      </c>
      <c r="D14" s="21" t="s">
        <v>10</v>
      </c>
      <c r="E14" s="21" t="s">
        <v>46</v>
      </c>
      <c r="F14" s="29">
        <v>89.3333333333333</v>
      </c>
      <c r="G14" s="27" t="s">
        <v>12</v>
      </c>
      <c r="H14" s="10" t="s">
        <v>47</v>
      </c>
    </row>
    <row r="15" ht="30" customHeight="1" spans="1:8">
      <c r="A15" s="5">
        <v>13</v>
      </c>
      <c r="B15" s="20">
        <v>2026055</v>
      </c>
      <c r="C15" s="21" t="s">
        <v>48</v>
      </c>
      <c r="D15" s="21" t="s">
        <v>10</v>
      </c>
      <c r="E15" s="7" t="s">
        <v>49</v>
      </c>
      <c r="F15" s="29">
        <v>89.3333333333333</v>
      </c>
      <c r="G15" s="27" t="s">
        <v>12</v>
      </c>
      <c r="H15" s="10" t="s">
        <v>50</v>
      </c>
    </row>
    <row r="16" ht="30" customHeight="1" spans="1:8">
      <c r="A16" s="5">
        <v>14</v>
      </c>
      <c r="B16" s="20">
        <v>2026079</v>
      </c>
      <c r="C16" s="21" t="s">
        <v>51</v>
      </c>
      <c r="D16" s="21" t="s">
        <v>10</v>
      </c>
      <c r="E16" s="7" t="s">
        <v>52</v>
      </c>
      <c r="F16" s="30">
        <v>89.3333333333333</v>
      </c>
      <c r="G16" s="27" t="s">
        <v>12</v>
      </c>
      <c r="H16" s="24" t="s">
        <v>53</v>
      </c>
    </row>
    <row r="17" ht="30" customHeight="1" spans="1:8">
      <c r="A17" s="5">
        <v>15</v>
      </c>
      <c r="B17" s="20">
        <v>2026025</v>
      </c>
      <c r="C17" s="21" t="s">
        <v>54</v>
      </c>
      <c r="D17" s="21" t="s">
        <v>55</v>
      </c>
      <c r="E17" s="7" t="s">
        <v>56</v>
      </c>
      <c r="F17" s="29">
        <v>89</v>
      </c>
      <c r="G17" s="27" t="s">
        <v>12</v>
      </c>
      <c r="H17" s="10" t="s">
        <v>57</v>
      </c>
    </row>
    <row r="18" ht="30" customHeight="1" spans="1:8">
      <c r="A18" s="5">
        <v>16</v>
      </c>
      <c r="B18" s="20">
        <v>2026033</v>
      </c>
      <c r="C18" s="21" t="s">
        <v>58</v>
      </c>
      <c r="D18" s="21" t="s">
        <v>10</v>
      </c>
      <c r="E18" s="7" t="s">
        <v>59</v>
      </c>
      <c r="F18" s="29">
        <v>89</v>
      </c>
      <c r="G18" s="27" t="s">
        <v>12</v>
      </c>
      <c r="H18" s="10" t="s">
        <v>26</v>
      </c>
    </row>
    <row r="19" ht="30" customHeight="1" spans="1:8">
      <c r="A19" s="5">
        <v>17</v>
      </c>
      <c r="B19" s="20">
        <v>2026045</v>
      </c>
      <c r="C19" s="21" t="s">
        <v>60</v>
      </c>
      <c r="D19" s="21" t="s">
        <v>10</v>
      </c>
      <c r="E19" s="7" t="s">
        <v>61</v>
      </c>
      <c r="F19" s="29">
        <v>89</v>
      </c>
      <c r="G19" s="27" t="s">
        <v>12</v>
      </c>
      <c r="H19" s="10" t="s">
        <v>62</v>
      </c>
    </row>
    <row r="20" ht="30" customHeight="1" spans="1:8">
      <c r="A20" s="5">
        <v>18</v>
      </c>
      <c r="B20" s="20">
        <v>2026026</v>
      </c>
      <c r="C20" s="21" t="s">
        <v>63</v>
      </c>
      <c r="D20" s="21" t="s">
        <v>10</v>
      </c>
      <c r="E20" s="7" t="s">
        <v>64</v>
      </c>
      <c r="F20" s="29">
        <v>87.6666666666667</v>
      </c>
      <c r="G20" s="27" t="s">
        <v>12</v>
      </c>
      <c r="H20" s="10" t="s">
        <v>65</v>
      </c>
    </row>
    <row r="21" ht="30" customHeight="1" spans="1:8">
      <c r="A21" s="5">
        <v>19</v>
      </c>
      <c r="B21" s="20">
        <v>2026058</v>
      </c>
      <c r="C21" s="21" t="s">
        <v>66</v>
      </c>
      <c r="D21" s="21" t="s">
        <v>15</v>
      </c>
      <c r="E21" s="7" t="s">
        <v>67</v>
      </c>
      <c r="F21" s="29">
        <v>87.6666666666667</v>
      </c>
      <c r="G21" s="27" t="s">
        <v>12</v>
      </c>
      <c r="H21" s="10" t="s">
        <v>26</v>
      </c>
    </row>
    <row r="22" ht="30" customHeight="1" spans="1:8">
      <c r="A22" s="5">
        <v>20</v>
      </c>
      <c r="B22" s="20">
        <v>2026072</v>
      </c>
      <c r="C22" s="21" t="s">
        <v>68</v>
      </c>
      <c r="D22" s="21" t="s">
        <v>15</v>
      </c>
      <c r="E22" s="7" t="s">
        <v>69</v>
      </c>
      <c r="F22" s="30">
        <v>87.6666666666667</v>
      </c>
      <c r="G22" s="27" t="s">
        <v>12</v>
      </c>
      <c r="H22" s="24" t="s">
        <v>70</v>
      </c>
    </row>
    <row r="23" ht="30" customHeight="1" spans="1:8">
      <c r="A23" s="11">
        <v>21</v>
      </c>
      <c r="B23" s="25">
        <v>2026011</v>
      </c>
      <c r="C23" s="26" t="s">
        <v>71</v>
      </c>
      <c r="D23" s="26" t="s">
        <v>15</v>
      </c>
      <c r="E23" s="26" t="s">
        <v>72</v>
      </c>
      <c r="F23" s="31">
        <v>86.3333333333333</v>
      </c>
      <c r="G23" s="16" t="s">
        <v>73</v>
      </c>
      <c r="H23" s="17" t="s">
        <v>74</v>
      </c>
    </row>
    <row r="24" ht="30" customHeight="1" spans="1:8">
      <c r="A24" s="11">
        <v>22</v>
      </c>
      <c r="B24" s="25" t="s">
        <v>75</v>
      </c>
      <c r="C24" s="26" t="s">
        <v>76</v>
      </c>
      <c r="D24" s="26" t="s">
        <v>15</v>
      </c>
      <c r="E24" s="26" t="s">
        <v>77</v>
      </c>
      <c r="F24" s="31">
        <v>86.3333333333333</v>
      </c>
      <c r="G24" s="16" t="s">
        <v>73</v>
      </c>
      <c r="H24" s="17" t="s">
        <v>78</v>
      </c>
    </row>
    <row r="25" ht="30" customHeight="1" spans="1:8">
      <c r="A25" s="11">
        <v>23</v>
      </c>
      <c r="B25" s="25">
        <v>2026012</v>
      </c>
      <c r="C25" s="26" t="s">
        <v>79</v>
      </c>
      <c r="D25" s="26" t="s">
        <v>10</v>
      </c>
      <c r="E25" s="13" t="s">
        <v>80</v>
      </c>
      <c r="F25" s="31">
        <v>86</v>
      </c>
      <c r="G25" s="16" t="s">
        <v>73</v>
      </c>
      <c r="H25" s="17" t="s">
        <v>81</v>
      </c>
    </row>
    <row r="26" ht="30" customHeight="1" spans="1:8">
      <c r="A26" s="11">
        <v>24</v>
      </c>
      <c r="B26" s="25">
        <v>2026016</v>
      </c>
      <c r="C26" s="26" t="s">
        <v>82</v>
      </c>
      <c r="D26" s="26" t="s">
        <v>15</v>
      </c>
      <c r="E26" s="13" t="s">
        <v>83</v>
      </c>
      <c r="F26" s="31">
        <v>86</v>
      </c>
      <c r="G26" s="16" t="s">
        <v>73</v>
      </c>
      <c r="H26" s="17" t="s">
        <v>84</v>
      </c>
    </row>
    <row r="27" ht="30" customHeight="1" spans="1:8">
      <c r="A27" s="11">
        <v>25</v>
      </c>
      <c r="B27" s="25">
        <v>2026068</v>
      </c>
      <c r="C27" s="26" t="s">
        <v>85</v>
      </c>
      <c r="D27" s="26" t="s">
        <v>15</v>
      </c>
      <c r="E27" s="13" t="s">
        <v>86</v>
      </c>
      <c r="F27" s="31">
        <v>86</v>
      </c>
      <c r="G27" s="16" t="s">
        <v>73</v>
      </c>
      <c r="H27" s="17" t="s">
        <v>87</v>
      </c>
    </row>
    <row r="28" ht="30" customHeight="1" spans="1:8">
      <c r="A28" s="11">
        <v>26</v>
      </c>
      <c r="B28" s="25">
        <v>2026077</v>
      </c>
      <c r="C28" s="26" t="s">
        <v>88</v>
      </c>
      <c r="D28" s="26" t="s">
        <v>10</v>
      </c>
      <c r="E28" s="13" t="s">
        <v>89</v>
      </c>
      <c r="F28" s="31">
        <v>85.6666666666667</v>
      </c>
      <c r="G28" s="16" t="s">
        <v>73</v>
      </c>
      <c r="H28" s="17" t="s">
        <v>90</v>
      </c>
    </row>
    <row r="29" ht="30" customHeight="1" spans="1:8">
      <c r="A29" s="11">
        <v>27</v>
      </c>
      <c r="B29" s="25">
        <v>2026071</v>
      </c>
      <c r="C29" s="26" t="s">
        <v>91</v>
      </c>
      <c r="D29" s="26" t="s">
        <v>55</v>
      </c>
      <c r="E29" s="13" t="s">
        <v>92</v>
      </c>
      <c r="F29" s="31">
        <v>85.3333333333333</v>
      </c>
      <c r="G29" s="16" t="s">
        <v>73</v>
      </c>
      <c r="H29" s="17" t="s">
        <v>78</v>
      </c>
    </row>
    <row r="30" ht="30" customHeight="1" spans="1:8">
      <c r="A30" s="11">
        <v>28</v>
      </c>
      <c r="B30" s="25">
        <v>2026062</v>
      </c>
      <c r="C30" s="26" t="s">
        <v>93</v>
      </c>
      <c r="D30" s="26" t="s">
        <v>15</v>
      </c>
      <c r="E30" s="13" t="s">
        <v>94</v>
      </c>
      <c r="F30" s="31">
        <v>84</v>
      </c>
      <c r="G30" s="16" t="s">
        <v>73</v>
      </c>
      <c r="H30" s="17" t="s">
        <v>95</v>
      </c>
    </row>
    <row r="31" ht="30" customHeight="1" spans="1:8">
      <c r="A31" s="11">
        <v>29</v>
      </c>
      <c r="B31" s="25" t="s">
        <v>96</v>
      </c>
      <c r="C31" s="26" t="s">
        <v>97</v>
      </c>
      <c r="D31" s="26" t="s">
        <v>15</v>
      </c>
      <c r="E31" s="13" t="s">
        <v>98</v>
      </c>
      <c r="F31" s="31">
        <v>83.3333333333333</v>
      </c>
      <c r="G31" s="16" t="s">
        <v>73</v>
      </c>
      <c r="H31" s="17" t="s">
        <v>78</v>
      </c>
    </row>
  </sheetData>
  <sortState ref="A3:H31">
    <sortCondition ref="F3" descending="1"/>
  </sortState>
  <mergeCells count="1">
    <mergeCell ref="A1:H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zoomScale="70" zoomScaleNormal="70" workbookViewId="0">
      <selection activeCell="C19" sqref="C19:C25"/>
    </sheetView>
  </sheetViews>
  <sheetFormatPr defaultColWidth="9" defaultRowHeight="14.25"/>
  <cols>
    <col min="1" max="1" width="6.375" customWidth="1"/>
    <col min="2" max="4" width="15.625" customWidth="1"/>
    <col min="5" max="5" width="94.875" customWidth="1"/>
    <col min="6" max="6" width="18.875" customWidth="1"/>
    <col min="7" max="7" width="16.375" customWidth="1"/>
    <col min="8" max="9" width="77.625" customWidth="1"/>
  </cols>
  <sheetData>
    <row r="1" ht="30" customHeight="1" spans="1:9">
      <c r="A1" s="2" t="s">
        <v>0</v>
      </c>
      <c r="B1" s="2"/>
      <c r="C1" s="2"/>
      <c r="D1" s="2"/>
      <c r="E1" s="2"/>
      <c r="F1" s="2"/>
      <c r="G1" s="2"/>
      <c r="H1" s="2"/>
      <c r="I1" s="2"/>
    </row>
    <row r="2" ht="30" customHeight="1" spans="1:9">
      <c r="A2" s="3" t="s">
        <v>1</v>
      </c>
      <c r="B2" s="3" t="s">
        <v>2</v>
      </c>
      <c r="C2" s="3" t="s">
        <v>3</v>
      </c>
      <c r="D2" s="3" t="s">
        <v>4</v>
      </c>
      <c r="E2" s="4" t="s">
        <v>5</v>
      </c>
      <c r="F2" s="4" t="s">
        <v>6</v>
      </c>
      <c r="G2" s="4" t="s">
        <v>7</v>
      </c>
      <c r="H2" s="4" t="s">
        <v>99</v>
      </c>
      <c r="I2" s="4" t="s">
        <v>100</v>
      </c>
    </row>
    <row r="3" ht="30" customHeight="1" spans="1:9">
      <c r="A3" s="5">
        <v>1</v>
      </c>
      <c r="B3" s="21">
        <v>2026060</v>
      </c>
      <c r="C3" s="7" t="str">
        <f>VLOOKUP(B3,[1]Sheet1!$B:$C,2,FALSE)</f>
        <v>房璟</v>
      </c>
      <c r="D3" s="7" t="str">
        <f>VLOOKUP(B3,[1]Sheet1!$B:$D,3,FALSE)</f>
        <v>2024</v>
      </c>
      <c r="E3" s="7" t="s">
        <v>101</v>
      </c>
      <c r="F3" s="9">
        <v>93.3333333333333</v>
      </c>
      <c r="G3" s="27" t="s">
        <v>12</v>
      </c>
      <c r="H3" s="10" t="s">
        <v>102</v>
      </c>
      <c r="I3" s="10" t="s">
        <v>103</v>
      </c>
    </row>
    <row r="4" ht="30" customHeight="1" spans="1:9">
      <c r="A4" s="5">
        <v>2</v>
      </c>
      <c r="B4" s="21">
        <v>2026065</v>
      </c>
      <c r="C4" s="7" t="str">
        <f>VLOOKUP(B4,[1]Sheet1!$B:$C,2,FALSE)</f>
        <v>王静</v>
      </c>
      <c r="D4" s="7" t="str">
        <f>VLOOKUP(B4,[1]Sheet1!$B:$D,3,FALSE)</f>
        <v>2024</v>
      </c>
      <c r="E4" s="7" t="s">
        <v>104</v>
      </c>
      <c r="F4" s="9">
        <v>92.3333333333333</v>
      </c>
      <c r="G4" s="27" t="s">
        <v>12</v>
      </c>
      <c r="H4" s="10" t="s">
        <v>105</v>
      </c>
      <c r="I4" s="10" t="s">
        <v>106</v>
      </c>
    </row>
    <row r="5" ht="30" customHeight="1" spans="1:9">
      <c r="A5" s="5">
        <v>3</v>
      </c>
      <c r="B5" s="21">
        <v>2026004</v>
      </c>
      <c r="C5" s="7" t="str">
        <f>VLOOKUP(B5,[1]Sheet1!$B:$C,2,FALSE)</f>
        <v>皮家杰</v>
      </c>
      <c r="D5" s="7" t="str">
        <f>VLOOKUP(B5,[1]Sheet1!$B:$D,3,FALSE)</f>
        <v>2024</v>
      </c>
      <c r="E5" s="7" t="s">
        <v>107</v>
      </c>
      <c r="F5" s="9">
        <v>91</v>
      </c>
      <c r="G5" s="27" t="s">
        <v>12</v>
      </c>
      <c r="H5" s="10" t="s">
        <v>108</v>
      </c>
      <c r="I5" s="10" t="s">
        <v>109</v>
      </c>
    </row>
    <row r="6" ht="30" customHeight="1" spans="1:9">
      <c r="A6" s="5">
        <v>4</v>
      </c>
      <c r="B6" s="21">
        <v>2026061</v>
      </c>
      <c r="C6" s="7" t="str">
        <f>VLOOKUP(B6,[1]Sheet1!$B:$C,2,FALSE)</f>
        <v>周子豪</v>
      </c>
      <c r="D6" s="7" t="str">
        <f>VLOOKUP(B6,[1]Sheet1!$B:$D,3,FALSE)</f>
        <v>2023</v>
      </c>
      <c r="E6" s="7" t="s">
        <v>110</v>
      </c>
      <c r="F6" s="9">
        <v>90.6666666666667</v>
      </c>
      <c r="G6" s="27" t="s">
        <v>12</v>
      </c>
      <c r="H6" s="10" t="s">
        <v>111</v>
      </c>
      <c r="I6" s="10" t="s">
        <v>112</v>
      </c>
    </row>
    <row r="7" ht="30" customHeight="1" spans="1:9">
      <c r="A7" s="5">
        <v>5</v>
      </c>
      <c r="B7" s="21">
        <v>2026034</v>
      </c>
      <c r="C7" s="7" t="str">
        <f>VLOOKUP(B7,[1]Sheet1!$B:$C,2,FALSE)</f>
        <v>高毓晗</v>
      </c>
      <c r="D7" s="7" t="str">
        <f>VLOOKUP(B7,[1]Sheet1!$B:$D,3,FALSE)</f>
        <v>2023</v>
      </c>
      <c r="E7" s="7" t="s">
        <v>113</v>
      </c>
      <c r="F7" s="9">
        <v>88</v>
      </c>
      <c r="G7" s="27" t="s">
        <v>12</v>
      </c>
      <c r="H7" s="10" t="s">
        <v>114</v>
      </c>
      <c r="I7" s="10" t="s">
        <v>115</v>
      </c>
    </row>
    <row r="8" ht="30" customHeight="1" spans="1:9">
      <c r="A8" s="5">
        <v>6</v>
      </c>
      <c r="B8" s="21">
        <v>2026050</v>
      </c>
      <c r="C8" s="7" t="str">
        <f>VLOOKUP(B8,[1]Sheet1!$B:$C,2,FALSE)</f>
        <v>韩思琪</v>
      </c>
      <c r="D8" s="7" t="str">
        <f>VLOOKUP(B8,[1]Sheet1!$B:$D,3,FALSE)</f>
        <v>2024</v>
      </c>
      <c r="E8" s="7" t="s">
        <v>116</v>
      </c>
      <c r="F8" s="9">
        <v>88</v>
      </c>
      <c r="G8" s="27" t="s">
        <v>12</v>
      </c>
      <c r="H8" s="10" t="s">
        <v>117</v>
      </c>
      <c r="I8" s="10" t="s">
        <v>118</v>
      </c>
    </row>
    <row r="9" ht="30" customHeight="1" spans="1:9">
      <c r="A9" s="5">
        <v>7</v>
      </c>
      <c r="B9" s="21">
        <v>2026088</v>
      </c>
      <c r="C9" s="7" t="str">
        <f>VLOOKUP(B9,[1]Sheet1!$B:$C,2,FALSE)</f>
        <v>张依涵</v>
      </c>
      <c r="D9" s="7" t="str">
        <f>VLOOKUP(B9,[1]Sheet1!$B:$D,3,FALSE)</f>
        <v>2024</v>
      </c>
      <c r="E9" s="7" t="s">
        <v>119</v>
      </c>
      <c r="F9" s="9">
        <v>88</v>
      </c>
      <c r="G9" s="27" t="s">
        <v>12</v>
      </c>
      <c r="H9" s="10" t="s">
        <v>120</v>
      </c>
      <c r="I9" s="10" t="s">
        <v>121</v>
      </c>
    </row>
    <row r="10" ht="30" customHeight="1" spans="1:9">
      <c r="A10" s="5">
        <v>8</v>
      </c>
      <c r="B10" s="21">
        <v>2026059</v>
      </c>
      <c r="C10" s="7" t="str">
        <f>VLOOKUP(B10,[1]Sheet1!$B:$C,2,FALSE)</f>
        <v>陈彦融</v>
      </c>
      <c r="D10" s="7" t="str">
        <f>VLOOKUP(B10,[1]Sheet1!$B:$D,3,FALSE)</f>
        <v>2024</v>
      </c>
      <c r="E10" s="7" t="s">
        <v>122</v>
      </c>
      <c r="F10" s="9">
        <v>87.6666666666667</v>
      </c>
      <c r="G10" s="27" t="s">
        <v>12</v>
      </c>
      <c r="H10" s="10" t="s">
        <v>123</v>
      </c>
      <c r="I10" s="10" t="s">
        <v>124</v>
      </c>
    </row>
    <row r="11" ht="30" customHeight="1" spans="1:9">
      <c r="A11" s="5">
        <v>9</v>
      </c>
      <c r="B11" s="21">
        <v>2026075</v>
      </c>
      <c r="C11" s="7" t="str">
        <f>VLOOKUP(B11,[1]Sheet1!$B:$C,2,FALSE)</f>
        <v>龚展程</v>
      </c>
      <c r="D11" s="7" t="str">
        <f>VLOOKUP(B11,[1]Sheet1!$B:$D,3,FALSE)</f>
        <v>2024</v>
      </c>
      <c r="E11" s="7" t="s">
        <v>125</v>
      </c>
      <c r="F11" s="9">
        <v>86.6666666666667</v>
      </c>
      <c r="G11" s="27" t="s">
        <v>12</v>
      </c>
      <c r="H11" s="10" t="s">
        <v>126</v>
      </c>
      <c r="I11" s="10" t="s">
        <v>127</v>
      </c>
    </row>
    <row r="12" ht="30" customHeight="1" spans="1:9">
      <c r="A12" s="5">
        <v>10</v>
      </c>
      <c r="B12" s="21" t="s">
        <v>128</v>
      </c>
      <c r="C12" s="7" t="str">
        <f>VLOOKUP(B12,[1]Sheet1!$B:$C,2,FALSE)</f>
        <v>胡成浩</v>
      </c>
      <c r="D12" s="7" t="str">
        <f>VLOOKUP(B12,[1]Sheet1!$B:$D,3,FALSE)</f>
        <v>2023</v>
      </c>
      <c r="E12" s="7" t="s">
        <v>129</v>
      </c>
      <c r="F12" s="9">
        <v>86.6666666666667</v>
      </c>
      <c r="G12" s="27" t="s">
        <v>12</v>
      </c>
      <c r="H12" s="10" t="s">
        <v>130</v>
      </c>
      <c r="I12" s="10" t="s">
        <v>131</v>
      </c>
    </row>
    <row r="13" ht="30" customHeight="1" spans="1:9">
      <c r="A13" s="5">
        <v>11</v>
      </c>
      <c r="B13" s="21">
        <v>2026010</v>
      </c>
      <c r="C13" s="7" t="str">
        <f>VLOOKUP(B13,[1]Sheet1!$B:$C,2,FALSE)</f>
        <v>谭荆</v>
      </c>
      <c r="D13" s="7" t="str">
        <f>VLOOKUP(B13,[1]Sheet1!$B:$D,3,FALSE)</f>
        <v>2024</v>
      </c>
      <c r="E13" s="21" t="s">
        <v>132</v>
      </c>
      <c r="F13" s="9">
        <v>86.3333333333333</v>
      </c>
      <c r="G13" s="27" t="s">
        <v>12</v>
      </c>
      <c r="H13" s="10" t="s">
        <v>133</v>
      </c>
      <c r="I13" s="10" t="s">
        <v>134</v>
      </c>
    </row>
    <row r="14" ht="30" customHeight="1" spans="1:9">
      <c r="A14" s="5">
        <v>12</v>
      </c>
      <c r="B14" s="21">
        <v>2026076</v>
      </c>
      <c r="C14" s="7" t="str">
        <f>VLOOKUP(B14,[1]Sheet1!$B:$C,2,FALSE)</f>
        <v>赵应欣</v>
      </c>
      <c r="D14" s="7" t="str">
        <f>VLOOKUP(B14,[1]Sheet1!$B:$D,3,FALSE)</f>
        <v>2023</v>
      </c>
      <c r="E14" s="7" t="s">
        <v>135</v>
      </c>
      <c r="F14" s="9">
        <v>86</v>
      </c>
      <c r="G14" s="27" t="s">
        <v>12</v>
      </c>
      <c r="H14" s="10" t="s">
        <v>136</v>
      </c>
      <c r="I14" s="10" t="s">
        <v>137</v>
      </c>
    </row>
    <row r="15" ht="30" customHeight="1" spans="1:9">
      <c r="A15" s="5">
        <v>13</v>
      </c>
      <c r="B15" s="21">
        <v>2026009</v>
      </c>
      <c r="C15" s="7" t="str">
        <f>VLOOKUP(B15,[1]Sheet1!$B:$C,2,FALSE)</f>
        <v>伍敏瑜</v>
      </c>
      <c r="D15" s="7" t="str">
        <f>VLOOKUP(B15,[1]Sheet1!$B:$D,3,FALSE)</f>
        <v>2024</v>
      </c>
      <c r="E15" s="21" t="s">
        <v>138</v>
      </c>
      <c r="F15" s="9">
        <v>83.6666666666667</v>
      </c>
      <c r="G15" s="27" t="s">
        <v>12</v>
      </c>
      <c r="H15" s="10" t="s">
        <v>139</v>
      </c>
      <c r="I15" s="10" t="s">
        <v>140</v>
      </c>
    </row>
    <row r="16" ht="30" customHeight="1" spans="1:9">
      <c r="A16" s="5">
        <v>14</v>
      </c>
      <c r="B16" s="21">
        <v>2026027</v>
      </c>
      <c r="C16" s="7" t="str">
        <f>VLOOKUP(B16,[1]Sheet1!$B:$C,2,FALSE)</f>
        <v>周子祺</v>
      </c>
      <c r="D16" s="7" t="str">
        <f>VLOOKUP(B16,[1]Sheet1!$B:$D,3,FALSE)</f>
        <v>2024</v>
      </c>
      <c r="E16" s="7" t="s">
        <v>141</v>
      </c>
      <c r="F16" s="9">
        <v>83.6666666666667</v>
      </c>
      <c r="G16" s="27" t="s">
        <v>12</v>
      </c>
      <c r="H16" s="10" t="s">
        <v>142</v>
      </c>
      <c r="I16" s="10" t="s">
        <v>143</v>
      </c>
    </row>
    <row r="17" ht="30" customHeight="1" spans="1:9">
      <c r="A17" s="5">
        <v>15</v>
      </c>
      <c r="B17" s="21">
        <v>2026086</v>
      </c>
      <c r="C17" s="7" t="str">
        <f>VLOOKUP(B17,[1]Sheet1!$B:$C,2,FALSE)</f>
        <v>余佳雯</v>
      </c>
      <c r="D17" s="7" t="str">
        <f>VLOOKUP(B17,[1]Sheet1!$B:$D,3,FALSE)</f>
        <v>2023</v>
      </c>
      <c r="E17" s="7" t="s">
        <v>144</v>
      </c>
      <c r="F17" s="9">
        <v>83</v>
      </c>
      <c r="G17" s="27" t="s">
        <v>12</v>
      </c>
      <c r="H17" s="10" t="s">
        <v>145</v>
      </c>
      <c r="I17" s="10" t="s">
        <v>146</v>
      </c>
    </row>
    <row r="18" ht="30" customHeight="1" spans="1:9">
      <c r="A18" s="5">
        <v>16</v>
      </c>
      <c r="B18" s="21">
        <v>2026040</v>
      </c>
      <c r="C18" s="7" t="str">
        <f>VLOOKUP(B18,[1]Sheet1!$B:$C,2,FALSE)</f>
        <v>黄写意</v>
      </c>
      <c r="D18" s="7" t="str">
        <f>VLOOKUP(B18,[1]Sheet1!$B:$D,3,FALSE)</f>
        <v>2024</v>
      </c>
      <c r="E18" s="7" t="s">
        <v>147</v>
      </c>
      <c r="F18" s="9">
        <v>82.6666666666667</v>
      </c>
      <c r="G18" s="27" t="s">
        <v>12</v>
      </c>
      <c r="H18" s="10" t="s">
        <v>148</v>
      </c>
      <c r="I18" s="10" t="s">
        <v>149</v>
      </c>
    </row>
    <row r="19" ht="30" customHeight="1" spans="1:9">
      <c r="A19" s="11">
        <v>17</v>
      </c>
      <c r="B19" s="26">
        <v>2026087</v>
      </c>
      <c r="C19" s="13" t="str">
        <f>VLOOKUP(B19,[1]Sheet1!$B:$C,2,FALSE)</f>
        <v>肖淇馨</v>
      </c>
      <c r="D19" s="13" t="str">
        <f>VLOOKUP(B19,[1]Sheet1!$B:$D,3,FALSE)</f>
        <v>2024</v>
      </c>
      <c r="E19" s="13" t="s">
        <v>150</v>
      </c>
      <c r="F19" s="15">
        <v>81.6666666666667</v>
      </c>
      <c r="G19" s="16" t="s">
        <v>73</v>
      </c>
      <c r="H19" s="17" t="s">
        <v>151</v>
      </c>
      <c r="I19" s="17" t="s">
        <v>152</v>
      </c>
    </row>
    <row r="20" ht="30" customHeight="1" spans="1:9">
      <c r="A20" s="11">
        <v>18</v>
      </c>
      <c r="B20" s="26">
        <v>2026051</v>
      </c>
      <c r="C20" s="13" t="str">
        <f>VLOOKUP(B20,[1]Sheet1!$B:$C,2,FALSE)</f>
        <v>张洁</v>
      </c>
      <c r="D20" s="13" t="str">
        <f>VLOOKUP(B20,[1]Sheet1!$B:$D,3,FALSE)</f>
        <v>2024</v>
      </c>
      <c r="E20" s="13" t="s">
        <v>153</v>
      </c>
      <c r="F20" s="15">
        <v>81.3333333333333</v>
      </c>
      <c r="G20" s="16" t="s">
        <v>73</v>
      </c>
      <c r="H20" s="17" t="s">
        <v>154</v>
      </c>
      <c r="I20" s="17" t="s">
        <v>155</v>
      </c>
    </row>
    <row r="21" ht="30" customHeight="1" spans="1:9">
      <c r="A21" s="11">
        <v>19</v>
      </c>
      <c r="B21" s="26">
        <v>2026032</v>
      </c>
      <c r="C21" s="13" t="str">
        <f>VLOOKUP(B21,[1]Sheet1!$B:$C,2,FALSE)</f>
        <v>黄嘉怡</v>
      </c>
      <c r="D21" s="13" t="str">
        <f>VLOOKUP(B21,[1]Sheet1!$B:$D,3,FALSE)</f>
        <v>2023</v>
      </c>
      <c r="E21" s="13" t="s">
        <v>156</v>
      </c>
      <c r="F21" s="15">
        <v>80.3333333333333</v>
      </c>
      <c r="G21" s="16" t="s">
        <v>73</v>
      </c>
      <c r="H21" s="17" t="s">
        <v>157</v>
      </c>
      <c r="I21" s="17" t="s">
        <v>158</v>
      </c>
    </row>
    <row r="22" ht="30" customHeight="1" spans="1:9">
      <c r="A22" s="11">
        <v>20</v>
      </c>
      <c r="B22" s="26">
        <v>2026018</v>
      </c>
      <c r="C22" s="13" t="str">
        <f>VLOOKUP(B22,[1]Sheet1!$B:$C,2,FALSE)</f>
        <v>刘思雅</v>
      </c>
      <c r="D22" s="13" t="str">
        <f>VLOOKUP(B22,[1]Sheet1!$B:$D,3,FALSE)</f>
        <v>2024</v>
      </c>
      <c r="E22" s="26" t="s">
        <v>159</v>
      </c>
      <c r="F22" s="15">
        <v>80</v>
      </c>
      <c r="G22" s="16" t="s">
        <v>73</v>
      </c>
      <c r="H22" s="17" t="s">
        <v>160</v>
      </c>
      <c r="I22" s="17" t="s">
        <v>161</v>
      </c>
    </row>
    <row r="23" ht="30" customHeight="1" spans="1:9">
      <c r="A23" s="11">
        <v>21</v>
      </c>
      <c r="B23" s="26">
        <v>2026066</v>
      </c>
      <c r="C23" s="13" t="str">
        <f>VLOOKUP(B23,[1]Sheet1!$B:$C,2,FALSE)</f>
        <v>李思蓉</v>
      </c>
      <c r="D23" s="13" t="str">
        <f>VLOOKUP(B23,[1]Sheet1!$B:$D,3,FALSE)</f>
        <v>2024</v>
      </c>
      <c r="E23" s="13" t="s">
        <v>162</v>
      </c>
      <c r="F23" s="15">
        <v>80</v>
      </c>
      <c r="G23" s="16" t="s">
        <v>73</v>
      </c>
      <c r="H23" s="17" t="s">
        <v>163</v>
      </c>
      <c r="I23" s="17" t="s">
        <v>164</v>
      </c>
    </row>
    <row r="24" ht="30" customHeight="1" spans="1:9">
      <c r="A24" s="11">
        <v>22</v>
      </c>
      <c r="B24" s="26">
        <v>2026047</v>
      </c>
      <c r="C24" s="13" t="str">
        <f>VLOOKUP(B24,[1]Sheet1!$B:$C,2,FALSE)</f>
        <v>曾奕宁</v>
      </c>
      <c r="D24" s="13" t="str">
        <f>VLOOKUP(B24,[1]Sheet1!$B:$D,3,FALSE)</f>
        <v>2023</v>
      </c>
      <c r="E24" s="13" t="s">
        <v>165</v>
      </c>
      <c r="F24" s="15">
        <v>76</v>
      </c>
      <c r="G24" s="16" t="s">
        <v>73</v>
      </c>
      <c r="H24" s="17" t="s">
        <v>166</v>
      </c>
      <c r="I24" s="17" t="s">
        <v>167</v>
      </c>
    </row>
    <row r="25" ht="30" customHeight="1" spans="1:9">
      <c r="A25" s="11">
        <v>23</v>
      </c>
      <c r="B25" s="26">
        <v>2026008</v>
      </c>
      <c r="C25" s="13" t="str">
        <f>VLOOKUP(B25,[1]Sheet1!$B:$C,2,FALSE)</f>
        <v>严可欣</v>
      </c>
      <c r="D25" s="13" t="str">
        <f>VLOOKUP(B25,[1]Sheet1!$B:$D,3,FALSE)</f>
        <v>2024</v>
      </c>
      <c r="E25" s="26" t="s">
        <v>168</v>
      </c>
      <c r="F25" s="15">
        <v>75.6666666666667</v>
      </c>
      <c r="G25" s="16" t="s">
        <v>73</v>
      </c>
      <c r="H25" s="17" t="s">
        <v>169</v>
      </c>
      <c r="I25" s="17" t="s">
        <v>170</v>
      </c>
    </row>
  </sheetData>
  <sortState ref="A3:I25">
    <sortCondition ref="F3" descending="1"/>
  </sortState>
  <mergeCells count="1">
    <mergeCell ref="A1:I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zoomScale="70" zoomScaleNormal="70" workbookViewId="0">
      <selection activeCell="C15" sqref="C15:C19"/>
    </sheetView>
  </sheetViews>
  <sheetFormatPr defaultColWidth="9" defaultRowHeight="14.25"/>
  <cols>
    <col min="1" max="1" width="6.375" customWidth="1"/>
    <col min="2" max="4" width="15.625" customWidth="1"/>
    <col min="5" max="5" width="94.875" customWidth="1"/>
    <col min="6" max="6" width="18.875" customWidth="1"/>
    <col min="7" max="7" width="17.75" customWidth="1"/>
    <col min="8" max="10" width="30.625" customWidth="1"/>
  </cols>
  <sheetData>
    <row r="1" ht="30" customHeight="1" spans="1:10">
      <c r="A1" s="2" t="s">
        <v>0</v>
      </c>
      <c r="B1" s="2"/>
      <c r="C1" s="2"/>
      <c r="D1" s="2"/>
      <c r="E1" s="2"/>
      <c r="F1" s="2"/>
      <c r="G1" s="2"/>
      <c r="H1" s="2"/>
      <c r="I1" s="2"/>
      <c r="J1" s="2"/>
    </row>
    <row r="2" ht="30" customHeight="1" spans="1:10">
      <c r="A2" s="3" t="s">
        <v>1</v>
      </c>
      <c r="B2" s="3" t="s">
        <v>2</v>
      </c>
      <c r="C2" s="3" t="s">
        <v>3</v>
      </c>
      <c r="D2" s="3" t="s">
        <v>4</v>
      </c>
      <c r="E2" s="4" t="s">
        <v>5</v>
      </c>
      <c r="F2" s="4" t="s">
        <v>6</v>
      </c>
      <c r="G2" s="4" t="s">
        <v>7</v>
      </c>
      <c r="H2" s="4" t="s">
        <v>99</v>
      </c>
      <c r="I2" s="4" t="s">
        <v>100</v>
      </c>
      <c r="J2" s="4" t="s">
        <v>171</v>
      </c>
    </row>
    <row r="3" ht="30" customHeight="1" spans="1:10">
      <c r="A3" s="5">
        <v>1</v>
      </c>
      <c r="B3" s="20">
        <v>2026001</v>
      </c>
      <c r="C3" s="7" t="str">
        <f>VLOOKUP(B3,[1]Sheet1!$B:$C,2,FALSE)</f>
        <v>龚钰赟</v>
      </c>
      <c r="D3" s="7" t="str">
        <f>VLOOKUP(B3,[1]Sheet1!$B:$D,3,FALSE)</f>
        <v>2023</v>
      </c>
      <c r="E3" s="7" t="s">
        <v>172</v>
      </c>
      <c r="F3" s="9">
        <v>90.3333333333333</v>
      </c>
      <c r="G3" s="9" t="s">
        <v>12</v>
      </c>
      <c r="H3" s="10" t="s">
        <v>173</v>
      </c>
      <c r="I3" s="10" t="s">
        <v>174</v>
      </c>
      <c r="J3" s="10" t="s">
        <v>175</v>
      </c>
    </row>
    <row r="4" ht="30" customHeight="1" spans="1:10">
      <c r="A4" s="5">
        <v>2</v>
      </c>
      <c r="B4" s="20">
        <v>2026046</v>
      </c>
      <c r="C4" s="7" t="str">
        <f>VLOOKUP(B4,[1]Sheet1!$B:$C,2,FALSE)</f>
        <v>丁佳琪</v>
      </c>
      <c r="D4" s="7" t="str">
        <f>VLOOKUP(B4,[1]Sheet1!$B:$D,3,FALSE)</f>
        <v>2023</v>
      </c>
      <c r="E4" s="7" t="s">
        <v>176</v>
      </c>
      <c r="F4" s="9">
        <v>90.3333333333333</v>
      </c>
      <c r="G4" s="9" t="s">
        <v>12</v>
      </c>
      <c r="H4" s="10" t="s">
        <v>177</v>
      </c>
      <c r="I4" s="10" t="s">
        <v>178</v>
      </c>
      <c r="J4" s="10" t="s">
        <v>179</v>
      </c>
    </row>
    <row r="5" ht="30" customHeight="1" spans="1:10">
      <c r="A5" s="5">
        <v>3</v>
      </c>
      <c r="B5" s="20">
        <v>2026069</v>
      </c>
      <c r="C5" s="7" t="str">
        <f>VLOOKUP(B5,[1]Sheet1!$B:$C,2,FALSE)</f>
        <v>李思佳</v>
      </c>
      <c r="D5" s="7" t="str">
        <f>VLOOKUP(B5,[1]Sheet1!$B:$D,3,FALSE)</f>
        <v>2023</v>
      </c>
      <c r="E5" s="7" t="s">
        <v>180</v>
      </c>
      <c r="F5" s="9">
        <v>90.3333333333333</v>
      </c>
      <c r="G5" s="9" t="s">
        <v>12</v>
      </c>
      <c r="H5" s="10" t="s">
        <v>181</v>
      </c>
      <c r="I5" s="10" t="s">
        <v>182</v>
      </c>
      <c r="J5" s="10"/>
    </row>
    <row r="6" ht="30" customHeight="1" spans="1:10">
      <c r="A6" s="5">
        <v>4</v>
      </c>
      <c r="B6" s="20">
        <v>2026013</v>
      </c>
      <c r="C6" s="7" t="str">
        <f>VLOOKUP(B6,[1]Sheet1!$B:$C,2,FALSE)</f>
        <v>郑熙敏</v>
      </c>
      <c r="D6" s="7" t="str">
        <f>VLOOKUP(B6,[1]Sheet1!$B:$D,3,FALSE)</f>
        <v>2024</v>
      </c>
      <c r="E6" s="21" t="s">
        <v>183</v>
      </c>
      <c r="F6" s="9">
        <v>89</v>
      </c>
      <c r="G6" s="9" t="s">
        <v>12</v>
      </c>
      <c r="H6" s="10" t="s">
        <v>184</v>
      </c>
      <c r="I6" s="10" t="s">
        <v>185</v>
      </c>
      <c r="J6" s="10" t="s">
        <v>186</v>
      </c>
    </row>
    <row r="7" ht="30" customHeight="1" spans="1:10">
      <c r="A7" s="5">
        <v>5</v>
      </c>
      <c r="B7" s="20">
        <v>2026030</v>
      </c>
      <c r="C7" s="7" t="str">
        <f>VLOOKUP(B7,[1]Sheet1!$B:$C,2,FALSE)</f>
        <v>薛佳佳</v>
      </c>
      <c r="D7" s="7" t="str">
        <f>VLOOKUP(B7,[1]Sheet1!$B:$D,3,FALSE)</f>
        <v>2024</v>
      </c>
      <c r="E7" s="7" t="s">
        <v>187</v>
      </c>
      <c r="F7" s="9">
        <v>88.3333333333333</v>
      </c>
      <c r="G7" s="9" t="s">
        <v>12</v>
      </c>
      <c r="H7" s="10" t="s">
        <v>188</v>
      </c>
      <c r="I7" s="10" t="s">
        <v>189</v>
      </c>
      <c r="J7" s="10" t="s">
        <v>190</v>
      </c>
    </row>
    <row r="8" ht="30" customHeight="1" spans="1:10">
      <c r="A8" s="5">
        <v>6</v>
      </c>
      <c r="B8" s="20">
        <v>2026085</v>
      </c>
      <c r="C8" s="7" t="str">
        <f>VLOOKUP(B8,[1]Sheet1!$B:$C,2,FALSE)</f>
        <v>张紫媛</v>
      </c>
      <c r="D8" s="7" t="str">
        <f>VLOOKUP(B8,[1]Sheet1!$B:$D,3,FALSE)</f>
        <v>2024</v>
      </c>
      <c r="E8" s="7" t="s">
        <v>191</v>
      </c>
      <c r="F8" s="9">
        <v>88</v>
      </c>
      <c r="G8" s="9" t="s">
        <v>12</v>
      </c>
      <c r="H8" s="10" t="s">
        <v>192</v>
      </c>
      <c r="I8" s="10" t="s">
        <v>193</v>
      </c>
      <c r="J8" s="10"/>
    </row>
    <row r="9" ht="30" customHeight="1" spans="1:10">
      <c r="A9" s="5">
        <v>7</v>
      </c>
      <c r="B9" s="20">
        <v>2026089</v>
      </c>
      <c r="C9" s="7" t="str">
        <f>VLOOKUP(B9,[1]Sheet1!$B:$C,2,FALSE)</f>
        <v>宋可为</v>
      </c>
      <c r="D9" s="7" t="str">
        <f>VLOOKUP(B9,[1]Sheet1!$B:$D,3,FALSE)</f>
        <v>2024</v>
      </c>
      <c r="E9" s="7" t="s">
        <v>194</v>
      </c>
      <c r="F9" s="9">
        <v>87.3333333333333</v>
      </c>
      <c r="G9" s="9" t="s">
        <v>12</v>
      </c>
      <c r="H9" s="10" t="s">
        <v>195</v>
      </c>
      <c r="I9" s="10" t="s">
        <v>196</v>
      </c>
      <c r="J9" s="10"/>
    </row>
    <row r="10" ht="30" customHeight="1" spans="1:10">
      <c r="A10" s="5">
        <v>8</v>
      </c>
      <c r="B10" s="20">
        <v>2026015</v>
      </c>
      <c r="C10" s="7" t="str">
        <f>VLOOKUP(B10,[1]Sheet1!$B:$C,2,FALSE)</f>
        <v>张安瑶</v>
      </c>
      <c r="D10" s="7" t="str">
        <f>VLOOKUP(B10,[1]Sheet1!$B:$D,3,FALSE)</f>
        <v>2025</v>
      </c>
      <c r="E10" s="21" t="s">
        <v>197</v>
      </c>
      <c r="F10" s="9">
        <v>87</v>
      </c>
      <c r="G10" s="9" t="s">
        <v>12</v>
      </c>
      <c r="H10" s="10" t="s">
        <v>184</v>
      </c>
      <c r="I10" s="10" t="s">
        <v>198</v>
      </c>
      <c r="J10" s="10" t="s">
        <v>199</v>
      </c>
    </row>
    <row r="11" ht="30" customHeight="1" spans="1:10">
      <c r="A11" s="5">
        <v>9</v>
      </c>
      <c r="B11" s="20">
        <v>2026056</v>
      </c>
      <c r="C11" s="7" t="str">
        <f>VLOOKUP(B11,[1]Sheet1!$B:$C,2,FALSE)</f>
        <v>翁欢</v>
      </c>
      <c r="D11" s="7" t="str">
        <f>VLOOKUP(B11,[1]Sheet1!$B:$D,3,FALSE)</f>
        <v>2024</v>
      </c>
      <c r="E11" s="7" t="s">
        <v>200</v>
      </c>
      <c r="F11" s="9">
        <v>87</v>
      </c>
      <c r="G11" s="9" t="s">
        <v>12</v>
      </c>
      <c r="H11" s="10" t="s">
        <v>201</v>
      </c>
      <c r="I11" s="10" t="s">
        <v>202</v>
      </c>
      <c r="J11" s="10" t="s">
        <v>203</v>
      </c>
    </row>
    <row r="12" ht="30" customHeight="1" spans="1:10">
      <c r="A12" s="5">
        <v>10</v>
      </c>
      <c r="B12" s="20">
        <v>2026064</v>
      </c>
      <c r="C12" s="7" t="str">
        <f>VLOOKUP(B12,[1]Sheet1!$B:$C,2,FALSE)</f>
        <v>单淑惠</v>
      </c>
      <c r="D12" s="7">
        <f>VLOOKUP(B12,[1]Sheet1!$B:$D,3,FALSE)</f>
        <v>2024</v>
      </c>
      <c r="E12" s="7" t="s">
        <v>204</v>
      </c>
      <c r="F12" s="9">
        <v>86.6666666666667</v>
      </c>
      <c r="G12" s="9" t="s">
        <v>12</v>
      </c>
      <c r="H12" s="10" t="s">
        <v>205</v>
      </c>
      <c r="I12" s="10" t="s">
        <v>206</v>
      </c>
      <c r="J12" s="10"/>
    </row>
    <row r="13" ht="30" customHeight="1" spans="1:10">
      <c r="A13" s="5">
        <v>11</v>
      </c>
      <c r="B13" s="20" t="s">
        <v>207</v>
      </c>
      <c r="C13" s="7" t="str">
        <f>VLOOKUP(B13,[1]Sheet1!$B:$C,2,FALSE)</f>
        <v>陈巍月</v>
      </c>
      <c r="D13" s="7" t="str">
        <f>VLOOKUP(B13,[1]Sheet1!$B:$D,3,FALSE)</f>
        <v>2023</v>
      </c>
      <c r="E13" s="21" t="s">
        <v>208</v>
      </c>
      <c r="F13" s="9">
        <v>86.3333333333333</v>
      </c>
      <c r="G13" s="9" t="s">
        <v>12</v>
      </c>
      <c r="H13" s="10" t="s">
        <v>192</v>
      </c>
      <c r="I13" s="10" t="s">
        <v>196</v>
      </c>
      <c r="J13" s="10"/>
    </row>
    <row r="14" ht="30" customHeight="1" spans="1:10">
      <c r="A14" s="22">
        <v>12</v>
      </c>
      <c r="B14" s="20">
        <v>2026031</v>
      </c>
      <c r="C14" s="7" t="str">
        <f>VLOOKUP(B14,[1]Sheet1!$B:$C,2,FALSE)</f>
        <v>王典基</v>
      </c>
      <c r="D14" s="7" t="str">
        <f>VLOOKUP(B14,[1]Sheet1!$B:$D,3,FALSE)</f>
        <v>2023</v>
      </c>
      <c r="E14" s="7" t="s">
        <v>209</v>
      </c>
      <c r="F14" s="23">
        <v>86</v>
      </c>
      <c r="G14" s="9" t="s">
        <v>12</v>
      </c>
      <c r="H14" s="24" t="s">
        <v>210</v>
      </c>
      <c r="I14" s="24" t="s">
        <v>211</v>
      </c>
      <c r="J14" s="24" t="s">
        <v>212</v>
      </c>
    </row>
    <row r="15" ht="30" customHeight="1" spans="1:10">
      <c r="A15" s="11">
        <v>13</v>
      </c>
      <c r="B15" s="25">
        <v>2026067</v>
      </c>
      <c r="C15" s="13" t="str">
        <f>VLOOKUP(B15,[1]Sheet1!$B:$C,2,FALSE)</f>
        <v>徐淼</v>
      </c>
      <c r="D15" s="13" t="str">
        <f>VLOOKUP(B15,[1]Sheet1!$B:$D,3,FALSE)</f>
        <v>2024</v>
      </c>
      <c r="E15" s="13" t="s">
        <v>213</v>
      </c>
      <c r="F15" s="15">
        <v>85.3333333333333</v>
      </c>
      <c r="G15" s="16" t="s">
        <v>73</v>
      </c>
      <c r="H15" s="17" t="s">
        <v>214</v>
      </c>
      <c r="I15" s="17" t="s">
        <v>215</v>
      </c>
      <c r="J15" s="17"/>
    </row>
    <row r="16" ht="30" customHeight="1" spans="1:10">
      <c r="A16" s="11">
        <v>14</v>
      </c>
      <c r="B16" s="25">
        <v>2026017</v>
      </c>
      <c r="C16" s="13" t="str">
        <f>VLOOKUP(B16,[1]Sheet1!$B:$C,2,FALSE)</f>
        <v>漆武</v>
      </c>
      <c r="D16" s="13" t="str">
        <f>VLOOKUP(B16,[1]Sheet1!$B:$D,3,FALSE)</f>
        <v>2024</v>
      </c>
      <c r="E16" s="26" t="s">
        <v>216</v>
      </c>
      <c r="F16" s="15">
        <v>85</v>
      </c>
      <c r="G16" s="16" t="s">
        <v>73</v>
      </c>
      <c r="H16" s="17" t="s">
        <v>217</v>
      </c>
      <c r="I16" s="17" t="s">
        <v>218</v>
      </c>
      <c r="J16" s="17" t="s">
        <v>219</v>
      </c>
    </row>
    <row r="17" ht="30" customHeight="1" spans="1:10">
      <c r="A17" s="11">
        <v>15</v>
      </c>
      <c r="B17" s="25" t="s">
        <v>220</v>
      </c>
      <c r="C17" s="13" t="str">
        <f>VLOOKUP(B17,[1]Sheet1!$B:$C,2,FALSE)</f>
        <v>胡博科</v>
      </c>
      <c r="D17" s="13" t="str">
        <f>VLOOKUP(B17,[1]Sheet1!$B:$D,3,FALSE)</f>
        <v>2023</v>
      </c>
      <c r="E17" s="13" t="s">
        <v>221</v>
      </c>
      <c r="F17" s="15">
        <v>85</v>
      </c>
      <c r="G17" s="16" t="s">
        <v>73</v>
      </c>
      <c r="H17" s="17" t="s">
        <v>222</v>
      </c>
      <c r="I17" s="17" t="s">
        <v>223</v>
      </c>
      <c r="J17" s="17"/>
    </row>
    <row r="18" ht="30" customHeight="1" spans="1:10">
      <c r="A18" s="11">
        <v>16</v>
      </c>
      <c r="B18" s="25">
        <v>2026042</v>
      </c>
      <c r="C18" s="13" t="str">
        <f>VLOOKUP(B18,[1]Sheet1!$B:$C,2,FALSE)</f>
        <v>刘雅洁</v>
      </c>
      <c r="D18" s="13" t="str">
        <f>VLOOKUP(B18,[1]Sheet1!$B:$D,3,FALSE)</f>
        <v>2024</v>
      </c>
      <c r="E18" s="13" t="s">
        <v>224</v>
      </c>
      <c r="F18" s="15">
        <v>84.6666666666667</v>
      </c>
      <c r="G18" s="16" t="s">
        <v>73</v>
      </c>
      <c r="H18" s="17" t="s">
        <v>225</v>
      </c>
      <c r="I18" s="17" t="s">
        <v>226</v>
      </c>
      <c r="J18" s="17" t="s">
        <v>227</v>
      </c>
    </row>
    <row r="19" ht="30" customHeight="1" spans="1:10">
      <c r="A19" s="11">
        <v>17</v>
      </c>
      <c r="B19" s="25">
        <v>2026028</v>
      </c>
      <c r="C19" s="13" t="str">
        <f>VLOOKUP(B19,[1]Sheet1!$B:$C,2,FALSE)</f>
        <v>赵炫嘉</v>
      </c>
      <c r="D19" s="13" t="str">
        <f>VLOOKUP(B19,[1]Sheet1!$B:$D,3,FALSE)</f>
        <v>2023</v>
      </c>
      <c r="E19" s="13" t="s">
        <v>228</v>
      </c>
      <c r="F19" s="15">
        <v>84</v>
      </c>
      <c r="G19" s="16" t="s">
        <v>73</v>
      </c>
      <c r="H19" s="17" t="s">
        <v>229</v>
      </c>
      <c r="I19" s="17" t="s">
        <v>230</v>
      </c>
      <c r="J19" s="17" t="s">
        <v>231</v>
      </c>
    </row>
  </sheetData>
  <sortState ref="A3:J19">
    <sortCondition ref="F19" descending="1"/>
  </sortState>
  <mergeCells count="1">
    <mergeCell ref="A1:J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zoomScale="70" zoomScaleNormal="70" workbookViewId="0">
      <selection activeCell="G10" sqref="G10"/>
    </sheetView>
  </sheetViews>
  <sheetFormatPr defaultColWidth="9" defaultRowHeight="25.5" customHeight="1" outlineLevelRow="6"/>
  <cols>
    <col min="1" max="1" width="6.375" customWidth="1"/>
    <col min="2" max="4" width="15.625" customWidth="1"/>
    <col min="5" max="5" width="96.75" customWidth="1"/>
    <col min="6" max="6" width="18.875" customWidth="1"/>
    <col min="7" max="7" width="12.625" customWidth="1"/>
    <col min="8" max="10" width="35.625" customWidth="1"/>
  </cols>
  <sheetData>
    <row r="1" ht="30" customHeight="1" spans="1:10">
      <c r="A1" s="2" t="s">
        <v>0</v>
      </c>
      <c r="B1" s="2"/>
      <c r="C1" s="2"/>
      <c r="D1" s="2"/>
      <c r="E1" s="2"/>
      <c r="F1" s="2"/>
      <c r="G1" s="2"/>
      <c r="H1" s="2"/>
      <c r="I1" s="2"/>
      <c r="J1" s="2"/>
    </row>
    <row r="2" ht="30" customHeight="1" spans="1:10">
      <c r="A2" s="3" t="s">
        <v>1</v>
      </c>
      <c r="B2" s="3" t="s">
        <v>2</v>
      </c>
      <c r="C2" s="3" t="s">
        <v>3</v>
      </c>
      <c r="D2" s="3" t="s">
        <v>4</v>
      </c>
      <c r="E2" s="4" t="s">
        <v>5</v>
      </c>
      <c r="F2" s="4" t="s">
        <v>6</v>
      </c>
      <c r="G2" s="4" t="s">
        <v>7</v>
      </c>
      <c r="H2" s="4" t="s">
        <v>99</v>
      </c>
      <c r="I2" s="4" t="s">
        <v>100</v>
      </c>
      <c r="J2" s="4" t="s">
        <v>171</v>
      </c>
    </row>
    <row r="3" ht="30" customHeight="1" spans="1:10">
      <c r="A3" s="5">
        <v>1</v>
      </c>
      <c r="B3" s="18">
        <v>2026063</v>
      </c>
      <c r="C3" s="7" t="str">
        <f>VLOOKUP(B3,[1]Sheet1!$B:$C,2,FALSE)</f>
        <v>黄喜萍</v>
      </c>
      <c r="D3" s="7" t="str">
        <f>VLOOKUP(B3,[1]Sheet1!$B:$D,3,FALSE)</f>
        <v>2024</v>
      </c>
      <c r="E3" s="18" t="s">
        <v>232</v>
      </c>
      <c r="F3" s="9">
        <v>91</v>
      </c>
      <c r="G3" s="9" t="s">
        <v>12</v>
      </c>
      <c r="H3" s="10" t="s">
        <v>233</v>
      </c>
      <c r="I3" s="10" t="s">
        <v>234</v>
      </c>
      <c r="J3" s="10" t="s">
        <v>235</v>
      </c>
    </row>
    <row r="4" ht="30" customHeight="1" spans="1:10">
      <c r="A4" s="5">
        <v>2</v>
      </c>
      <c r="B4" s="18">
        <v>2026038</v>
      </c>
      <c r="C4" s="7" t="str">
        <f>VLOOKUP(B4,[1]Sheet1!$B:$C,2,FALSE)</f>
        <v>孙曼翎</v>
      </c>
      <c r="D4" s="7" t="str">
        <f>VLOOKUP(B4,[1]Sheet1!$B:$D,3,FALSE)</f>
        <v>2023</v>
      </c>
      <c r="E4" s="18" t="s">
        <v>236</v>
      </c>
      <c r="F4" s="9">
        <v>90.6666666666667</v>
      </c>
      <c r="G4" s="9" t="s">
        <v>12</v>
      </c>
      <c r="H4" s="10" t="s">
        <v>237</v>
      </c>
      <c r="I4" s="10" t="s">
        <v>238</v>
      </c>
      <c r="J4" s="10" t="s">
        <v>239</v>
      </c>
    </row>
    <row r="5" ht="30" customHeight="1" spans="1:10">
      <c r="A5" s="5">
        <v>3</v>
      </c>
      <c r="B5" s="18">
        <v>2026083</v>
      </c>
      <c r="C5" s="7" t="str">
        <f>VLOOKUP(B5,[1]Sheet1!$B:$C,2,FALSE)</f>
        <v>李籽妍</v>
      </c>
      <c r="D5" s="7" t="str">
        <f>VLOOKUP(B5,[1]Sheet1!$B:$D,3,FALSE)</f>
        <v>2024</v>
      </c>
      <c r="E5" s="18" t="s">
        <v>240</v>
      </c>
      <c r="F5" s="9">
        <v>87.3333333333333</v>
      </c>
      <c r="G5" s="9" t="s">
        <v>12</v>
      </c>
      <c r="H5" s="10" t="s">
        <v>241</v>
      </c>
      <c r="I5" s="10" t="s">
        <v>242</v>
      </c>
      <c r="J5" s="10" t="s">
        <v>243</v>
      </c>
    </row>
    <row r="6" ht="30" customHeight="1" spans="1:10">
      <c r="A6" s="11">
        <v>4</v>
      </c>
      <c r="B6" s="19">
        <v>2026057</v>
      </c>
      <c r="C6" s="13" t="str">
        <f>VLOOKUP(B6,[1]Sheet1!$B:$C,2,FALSE)</f>
        <v>石惠瑶</v>
      </c>
      <c r="D6" s="13" t="str">
        <f>VLOOKUP(B6,[1]Sheet1!$B:$D,3,FALSE)</f>
        <v>2024</v>
      </c>
      <c r="E6" s="19" t="s">
        <v>244</v>
      </c>
      <c r="F6" s="15">
        <v>85.3333333333333</v>
      </c>
      <c r="G6" s="16" t="s">
        <v>73</v>
      </c>
      <c r="H6" s="17" t="s">
        <v>245</v>
      </c>
      <c r="I6" s="17" t="s">
        <v>246</v>
      </c>
      <c r="J6" s="17" t="s">
        <v>247</v>
      </c>
    </row>
    <row r="7" ht="30" customHeight="1" spans="1:10">
      <c r="A7" s="11">
        <v>5</v>
      </c>
      <c r="B7" s="19">
        <v>2026073</v>
      </c>
      <c r="C7" s="13" t="str">
        <f>VLOOKUP(B7,[1]Sheet1!$B:$C,2,FALSE)</f>
        <v>肖扬</v>
      </c>
      <c r="D7" s="13" t="str">
        <f>VLOOKUP(B7,[1]Sheet1!$B:$D,3,FALSE)</f>
        <v>2023</v>
      </c>
      <c r="E7" s="19" t="s">
        <v>248</v>
      </c>
      <c r="F7" s="15">
        <v>85.3333333333333</v>
      </c>
      <c r="G7" s="16" t="s">
        <v>73</v>
      </c>
      <c r="H7" s="17" t="s">
        <v>249</v>
      </c>
      <c r="I7" s="17" t="s">
        <v>250</v>
      </c>
      <c r="J7" s="17" t="s">
        <v>251</v>
      </c>
    </row>
  </sheetData>
  <sortState ref="A3:J7">
    <sortCondition ref="F3" descending="1"/>
  </sortState>
  <mergeCells count="1">
    <mergeCell ref="A1:J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zoomScale="70" zoomScaleNormal="70" workbookViewId="0">
      <selection activeCell="C18" sqref="C18:C24"/>
    </sheetView>
  </sheetViews>
  <sheetFormatPr defaultColWidth="9" defaultRowHeight="25.5" customHeight="1"/>
  <cols>
    <col min="1" max="1" width="6.375" customWidth="1"/>
    <col min="2" max="4" width="15.625" customWidth="1"/>
    <col min="5" max="5" width="94.875" customWidth="1"/>
    <col min="6" max="6" width="18.875" customWidth="1"/>
    <col min="7" max="7" width="19.75" customWidth="1"/>
    <col min="8" max="8" width="35.625" customWidth="1"/>
    <col min="9" max="9" width="35.625" style="1" customWidth="1"/>
  </cols>
  <sheetData>
    <row r="1" ht="30" customHeight="1" spans="1:9">
      <c r="A1" s="2" t="s">
        <v>0</v>
      </c>
      <c r="B1" s="2"/>
      <c r="C1" s="2"/>
      <c r="D1" s="2"/>
      <c r="E1" s="2"/>
      <c r="F1" s="2"/>
      <c r="G1" s="2"/>
      <c r="H1" s="2"/>
      <c r="I1" s="2"/>
    </row>
    <row r="2" ht="30" customHeight="1" spans="1:9">
      <c r="A2" s="3" t="s">
        <v>1</v>
      </c>
      <c r="B2" s="3" t="s">
        <v>2</v>
      </c>
      <c r="C2" s="3" t="s">
        <v>3</v>
      </c>
      <c r="D2" s="3" t="s">
        <v>4</v>
      </c>
      <c r="E2" s="4" t="s">
        <v>5</v>
      </c>
      <c r="F2" s="4" t="s">
        <v>6</v>
      </c>
      <c r="G2" s="4" t="s">
        <v>7</v>
      </c>
      <c r="H2" s="4" t="s">
        <v>99</v>
      </c>
      <c r="I2" s="4" t="s">
        <v>100</v>
      </c>
    </row>
    <row r="3" ht="30" customHeight="1" spans="1:9">
      <c r="A3" s="5">
        <v>1</v>
      </c>
      <c r="B3" s="6">
        <v>2026074</v>
      </c>
      <c r="C3" s="7" t="str">
        <f>VLOOKUP(B3,[1]Sheet1!$B:$C,2,FALSE)</f>
        <v>吴文慧</v>
      </c>
      <c r="D3" s="7" t="str">
        <f>VLOOKUP(B3,[1]Sheet1!$B:$D,3,FALSE)</f>
        <v>2024</v>
      </c>
      <c r="E3" s="8" t="s">
        <v>252</v>
      </c>
      <c r="F3" s="9">
        <v>94.6666666666667</v>
      </c>
      <c r="G3" s="9" t="s">
        <v>12</v>
      </c>
      <c r="H3" s="10" t="s">
        <v>253</v>
      </c>
      <c r="I3" s="10" t="s">
        <v>254</v>
      </c>
    </row>
    <row r="4" ht="30" customHeight="1" spans="1:9">
      <c r="A4" s="5">
        <v>2</v>
      </c>
      <c r="B4" s="6">
        <v>2026044</v>
      </c>
      <c r="C4" s="7" t="str">
        <f>VLOOKUP(B4,[1]Sheet1!$B:$C,2,FALSE)</f>
        <v>谢周</v>
      </c>
      <c r="D4" s="7" t="str">
        <f>VLOOKUP(B4,[1]Sheet1!$B:$D,3,FALSE)</f>
        <v>2024</v>
      </c>
      <c r="E4" s="8" t="s">
        <v>255</v>
      </c>
      <c r="F4" s="9">
        <v>93.3333333333333</v>
      </c>
      <c r="G4" s="9" t="s">
        <v>12</v>
      </c>
      <c r="H4" s="10" t="s">
        <v>256</v>
      </c>
      <c r="I4" s="10"/>
    </row>
    <row r="5" ht="30" customHeight="1" spans="1:9">
      <c r="A5" s="5">
        <v>3</v>
      </c>
      <c r="B5" s="6">
        <v>2026029</v>
      </c>
      <c r="C5" s="7" t="str">
        <f>VLOOKUP(B5,[1]Sheet1!$B:$C,2,FALSE)</f>
        <v>毛熙铭</v>
      </c>
      <c r="D5" s="7" t="str">
        <f>VLOOKUP(B5,[1]Sheet1!$B:$D,3,FALSE)</f>
        <v>2025</v>
      </c>
      <c r="E5" s="8" t="s">
        <v>257</v>
      </c>
      <c r="F5" s="9">
        <v>92</v>
      </c>
      <c r="G5" s="9" t="s">
        <v>12</v>
      </c>
      <c r="H5" s="10" t="s">
        <v>258</v>
      </c>
      <c r="I5" s="10"/>
    </row>
    <row r="6" ht="30" customHeight="1" spans="1:9">
      <c r="A6" s="5">
        <v>4</v>
      </c>
      <c r="B6" s="6">
        <v>2026023</v>
      </c>
      <c r="C6" s="7" t="str">
        <f>VLOOKUP(B6,[1]Sheet1!$B:$C,2,FALSE)</f>
        <v>孙嘉曼真</v>
      </c>
      <c r="D6" s="7" t="str">
        <f>VLOOKUP(B6,[1]Sheet1!$B:$D,3,FALSE)</f>
        <v>2024</v>
      </c>
      <c r="E6" s="8" t="s">
        <v>259</v>
      </c>
      <c r="F6" s="9">
        <v>90.3333333333333</v>
      </c>
      <c r="G6" s="9" t="s">
        <v>12</v>
      </c>
      <c r="H6" s="10" t="s">
        <v>260</v>
      </c>
      <c r="I6" s="10"/>
    </row>
    <row r="7" ht="30" customHeight="1" spans="1:9">
      <c r="A7" s="5">
        <v>5</v>
      </c>
      <c r="B7" s="6" t="s">
        <v>261</v>
      </c>
      <c r="C7" s="7" t="str">
        <f>VLOOKUP(B7,[1]Sheet1!$B:$C,2,FALSE)</f>
        <v>乔茜</v>
      </c>
      <c r="D7" s="7" t="str">
        <f>VLOOKUP(B7,[1]Sheet1!$B:$D,3,FALSE)</f>
        <v>2025</v>
      </c>
      <c r="E7" s="8" t="s">
        <v>262</v>
      </c>
      <c r="F7" s="9">
        <v>89.6666666666667</v>
      </c>
      <c r="G7" s="9" t="s">
        <v>12</v>
      </c>
      <c r="H7" s="10" t="s">
        <v>263</v>
      </c>
      <c r="I7" s="10"/>
    </row>
    <row r="8" ht="30" customHeight="1" spans="1:9">
      <c r="A8" s="5">
        <v>6</v>
      </c>
      <c r="B8" s="6" t="s">
        <v>264</v>
      </c>
      <c r="C8" s="7" t="str">
        <f>VLOOKUP(B8,[1]Sheet1!$B:$C,2,FALSE)</f>
        <v>李雨蒙</v>
      </c>
      <c r="D8" s="7" t="str">
        <f>VLOOKUP(B8,[1]Sheet1!$B:$D,3,FALSE)</f>
        <v>2024</v>
      </c>
      <c r="E8" s="8" t="s">
        <v>265</v>
      </c>
      <c r="F8" s="9">
        <v>89.6666666666667</v>
      </c>
      <c r="G8" s="9" t="s">
        <v>12</v>
      </c>
      <c r="H8" s="10" t="s">
        <v>266</v>
      </c>
      <c r="I8" s="10"/>
    </row>
    <row r="9" ht="30" customHeight="1" spans="1:9">
      <c r="A9" s="5">
        <v>7</v>
      </c>
      <c r="B9" s="6">
        <v>2026041</v>
      </c>
      <c r="C9" s="7" t="str">
        <f>VLOOKUP(B9,[1]Sheet1!$B:$C,2,FALSE)</f>
        <v>周照程</v>
      </c>
      <c r="D9" s="7" t="str">
        <f>VLOOKUP(B9,[1]Sheet1!$B:$D,3,FALSE)</f>
        <v>2023</v>
      </c>
      <c r="E9" s="8" t="s">
        <v>267</v>
      </c>
      <c r="F9" s="9">
        <v>89.3333333333333</v>
      </c>
      <c r="G9" s="9" t="s">
        <v>12</v>
      </c>
      <c r="H9" s="10" t="s">
        <v>268</v>
      </c>
      <c r="I9" s="10"/>
    </row>
    <row r="10" ht="30" customHeight="1" spans="1:9">
      <c r="A10" s="5">
        <v>8</v>
      </c>
      <c r="B10" s="6">
        <v>2026002</v>
      </c>
      <c r="C10" s="7" t="str">
        <f>VLOOKUP(B10,[1]Sheet1!$B:$C,2,FALSE)</f>
        <v>刘润钦</v>
      </c>
      <c r="D10" s="7" t="str">
        <f>VLOOKUP(B10,[1]Sheet1!$B:$D,3,FALSE)</f>
        <v>2024</v>
      </c>
      <c r="E10" s="8" t="s">
        <v>269</v>
      </c>
      <c r="F10" s="9">
        <v>89</v>
      </c>
      <c r="G10" s="9" t="s">
        <v>12</v>
      </c>
      <c r="H10" s="10" t="s">
        <v>270</v>
      </c>
      <c r="I10" s="10"/>
    </row>
    <row r="11" ht="30" customHeight="1" spans="1:9">
      <c r="A11" s="5">
        <v>9</v>
      </c>
      <c r="B11" s="6">
        <v>2026054</v>
      </c>
      <c r="C11" s="7" t="str">
        <f>VLOOKUP(B11,[1]Sheet1!$B:$C,2,FALSE)</f>
        <v>杨子梁</v>
      </c>
      <c r="D11" s="7" t="str">
        <f>VLOOKUP(B11,[1]Sheet1!$B:$D,3,FALSE)</f>
        <v>2024</v>
      </c>
      <c r="E11" s="8" t="s">
        <v>271</v>
      </c>
      <c r="F11" s="9">
        <v>89</v>
      </c>
      <c r="G11" s="9" t="s">
        <v>12</v>
      </c>
      <c r="H11" s="10" t="s">
        <v>272</v>
      </c>
      <c r="I11" s="10"/>
    </row>
    <row r="12" ht="30" customHeight="1" spans="1:9">
      <c r="A12" s="5">
        <v>10</v>
      </c>
      <c r="B12" s="6">
        <v>2026081</v>
      </c>
      <c r="C12" s="7" t="str">
        <f>VLOOKUP(B12,[1]Sheet1!$B:$C,2,FALSE)</f>
        <v>秦晨</v>
      </c>
      <c r="D12" s="7" t="str">
        <f>VLOOKUP(B12,[1]Sheet1!$B:$D,3,FALSE)</f>
        <v>2024</v>
      </c>
      <c r="E12" s="8" t="s">
        <v>273</v>
      </c>
      <c r="F12" s="9">
        <v>88.3333333333333</v>
      </c>
      <c r="G12" s="9" t="s">
        <v>12</v>
      </c>
      <c r="H12" s="10" t="s">
        <v>274</v>
      </c>
      <c r="I12" s="10"/>
    </row>
    <row r="13" ht="30" customHeight="1" spans="1:9">
      <c r="A13" s="5">
        <v>11</v>
      </c>
      <c r="B13" s="6" t="s">
        <v>275</v>
      </c>
      <c r="C13" s="7" t="str">
        <f>VLOOKUP(B13,[1]Sheet1!$B:$C,2,FALSE)</f>
        <v>徐珂</v>
      </c>
      <c r="D13" s="7" t="str">
        <f>VLOOKUP(B13,[1]Sheet1!$B:$D,3,FALSE)</f>
        <v>2023</v>
      </c>
      <c r="E13" s="8" t="s">
        <v>276</v>
      </c>
      <c r="F13" s="9">
        <v>88.3333333333333</v>
      </c>
      <c r="G13" s="9" t="s">
        <v>12</v>
      </c>
      <c r="H13" s="10" t="s">
        <v>277</v>
      </c>
      <c r="I13" s="10"/>
    </row>
    <row r="14" ht="30" customHeight="1" spans="1:9">
      <c r="A14" s="5">
        <v>12</v>
      </c>
      <c r="B14" s="6">
        <v>2026021</v>
      </c>
      <c r="C14" s="7" t="str">
        <f>VLOOKUP(B14,[1]Sheet1!$B:$C,2,FALSE)</f>
        <v>邹湃</v>
      </c>
      <c r="D14" s="7" t="str">
        <f>VLOOKUP(B14,[1]Sheet1!$B:$D,3,FALSE)</f>
        <v>2023</v>
      </c>
      <c r="E14" s="8" t="s">
        <v>278</v>
      </c>
      <c r="F14" s="9">
        <v>88</v>
      </c>
      <c r="G14" s="9" t="s">
        <v>12</v>
      </c>
      <c r="H14" s="10" t="s">
        <v>279</v>
      </c>
      <c r="I14" s="10" t="s">
        <v>280</v>
      </c>
    </row>
    <row r="15" ht="30" customHeight="1" spans="1:9">
      <c r="A15" s="5">
        <v>13</v>
      </c>
      <c r="B15" s="6">
        <v>2026036</v>
      </c>
      <c r="C15" s="7" t="str">
        <f>VLOOKUP(B15,[1]Sheet1!$B:$C,2,FALSE)</f>
        <v>闫泊睿</v>
      </c>
      <c r="D15" s="7" t="str">
        <f>VLOOKUP(B15,[1]Sheet1!$B:$D,3,FALSE)</f>
        <v>2024</v>
      </c>
      <c r="E15" s="8" t="s">
        <v>281</v>
      </c>
      <c r="F15" s="9">
        <v>88</v>
      </c>
      <c r="G15" s="9" t="s">
        <v>12</v>
      </c>
      <c r="H15" s="10" t="s">
        <v>282</v>
      </c>
      <c r="I15" s="10"/>
    </row>
    <row r="16" ht="30" customHeight="1" spans="1:9">
      <c r="A16" s="5">
        <v>14</v>
      </c>
      <c r="B16" s="6">
        <v>2026084</v>
      </c>
      <c r="C16" s="7" t="str">
        <f>VLOOKUP(B16,[1]Sheet1!$B:$C,2,FALSE)</f>
        <v>张嘉怡</v>
      </c>
      <c r="D16" s="7" t="str">
        <f>VLOOKUP(B16,[1]Sheet1!$B:$D,3,FALSE)</f>
        <v>2024</v>
      </c>
      <c r="E16" s="8" t="s">
        <v>283</v>
      </c>
      <c r="F16" s="9">
        <v>88</v>
      </c>
      <c r="G16" s="9" t="s">
        <v>12</v>
      </c>
      <c r="H16" s="10" t="s">
        <v>284</v>
      </c>
      <c r="I16" s="10"/>
    </row>
    <row r="17" ht="30" customHeight="1" spans="1:9">
      <c r="A17" s="5">
        <v>15</v>
      </c>
      <c r="B17" s="6">
        <v>2026053</v>
      </c>
      <c r="C17" s="7" t="str">
        <f>VLOOKUP(B17,[1]Sheet1!$B:$C,2,FALSE)</f>
        <v>辛梦媛</v>
      </c>
      <c r="D17" s="7" t="str">
        <f>VLOOKUP(B17,[1]Sheet1!$B:$D,3,FALSE)</f>
        <v>2024</v>
      </c>
      <c r="E17" s="8" t="s">
        <v>285</v>
      </c>
      <c r="F17" s="9">
        <v>87.3333333333333</v>
      </c>
      <c r="G17" s="9" t="s">
        <v>12</v>
      </c>
      <c r="H17" s="10" t="s">
        <v>286</v>
      </c>
      <c r="I17" s="10"/>
    </row>
    <row r="18" ht="30" customHeight="1" spans="1:9">
      <c r="A18" s="11">
        <v>16</v>
      </c>
      <c r="B18" s="12">
        <v>2026022</v>
      </c>
      <c r="C18" s="13" t="str">
        <f>VLOOKUP(B18,[1]Sheet1!$B:$C,2,FALSE)</f>
        <v>康丽娜</v>
      </c>
      <c r="D18" s="13" t="str">
        <f>VLOOKUP(B18,[1]Sheet1!$B:$D,3,FALSE)</f>
        <v>2024</v>
      </c>
      <c r="E18" s="14" t="s">
        <v>287</v>
      </c>
      <c r="F18" s="15">
        <v>86</v>
      </c>
      <c r="G18" s="16" t="s">
        <v>73</v>
      </c>
      <c r="H18" s="17" t="s">
        <v>288</v>
      </c>
      <c r="I18" s="17"/>
    </row>
    <row r="19" ht="30" customHeight="1" spans="1:9">
      <c r="A19" s="11">
        <v>17</v>
      </c>
      <c r="B19" s="12" t="s">
        <v>289</v>
      </c>
      <c r="C19" s="13" t="str">
        <f>VLOOKUP(B19,[1]Sheet1!$B:$C,2,FALSE)</f>
        <v>郭奕鸣</v>
      </c>
      <c r="D19" s="13" t="str">
        <f>VLOOKUP(B19,[1]Sheet1!$B:$D,3,FALSE)</f>
        <v>2023</v>
      </c>
      <c r="E19" s="14" t="s">
        <v>290</v>
      </c>
      <c r="F19" s="15">
        <v>85.3333333333333</v>
      </c>
      <c r="G19" s="16" t="s">
        <v>73</v>
      </c>
      <c r="H19" s="17" t="s">
        <v>291</v>
      </c>
      <c r="I19" s="17"/>
    </row>
    <row r="20" ht="30" customHeight="1" spans="1:9">
      <c r="A20" s="11">
        <v>18</v>
      </c>
      <c r="B20" s="12">
        <v>2026035</v>
      </c>
      <c r="C20" s="13" t="str">
        <f>VLOOKUP(B20,[1]Sheet1!$B:$C,2,FALSE)</f>
        <v>韩烨</v>
      </c>
      <c r="D20" s="13" t="str">
        <f>VLOOKUP(B20,[1]Sheet1!$B:$D,3,FALSE)</f>
        <v>2023</v>
      </c>
      <c r="E20" s="14" t="s">
        <v>292</v>
      </c>
      <c r="F20" s="15">
        <v>84.6666666666667</v>
      </c>
      <c r="G20" s="16" t="s">
        <v>73</v>
      </c>
      <c r="H20" s="17" t="s">
        <v>293</v>
      </c>
      <c r="I20" s="17" t="s">
        <v>294</v>
      </c>
    </row>
    <row r="21" ht="30" customHeight="1" spans="1:9">
      <c r="A21" s="11">
        <v>19</v>
      </c>
      <c r="B21" s="12">
        <v>2026052</v>
      </c>
      <c r="C21" s="13" t="str">
        <f>VLOOKUP(B21,[1]Sheet1!$B:$C,2,FALSE)</f>
        <v>翟敏涵</v>
      </c>
      <c r="D21" s="13" t="str">
        <f>VLOOKUP(B21,[1]Sheet1!$B:$D,3,FALSE)</f>
        <v>2024</v>
      </c>
      <c r="E21" s="14" t="s">
        <v>295</v>
      </c>
      <c r="F21" s="15">
        <v>84.6666666666667</v>
      </c>
      <c r="G21" s="16" t="s">
        <v>73</v>
      </c>
      <c r="H21" s="17" t="s">
        <v>296</v>
      </c>
      <c r="I21" s="17" t="s">
        <v>294</v>
      </c>
    </row>
    <row r="22" ht="30" customHeight="1" spans="1:9">
      <c r="A22" s="11">
        <v>20</v>
      </c>
      <c r="B22" s="12">
        <v>2026070</v>
      </c>
      <c r="C22" s="13" t="str">
        <f>VLOOKUP(B22,[1]Sheet1!$B:$C,2,FALSE)</f>
        <v>陈和铭</v>
      </c>
      <c r="D22" s="13" t="str">
        <f>VLOOKUP(B22,[1]Sheet1!$B:$D,3,FALSE)</f>
        <v>2024</v>
      </c>
      <c r="E22" s="14" t="s">
        <v>297</v>
      </c>
      <c r="F22" s="15">
        <v>83.3333333333333</v>
      </c>
      <c r="G22" s="16" t="s">
        <v>73</v>
      </c>
      <c r="H22" s="17" t="s">
        <v>298</v>
      </c>
      <c r="I22" s="17"/>
    </row>
    <row r="23" ht="30" customHeight="1" spans="1:9">
      <c r="A23" s="11">
        <v>21</v>
      </c>
      <c r="B23" s="12">
        <v>2026019</v>
      </c>
      <c r="C23" s="13" t="str">
        <f>VLOOKUP(B23,[1]Sheet1!$B:$C,2,FALSE)</f>
        <v>朱永科</v>
      </c>
      <c r="D23" s="13" t="str">
        <f>VLOOKUP(B23,[1]Sheet1!$B:$D,3,FALSE)</f>
        <v>2023</v>
      </c>
      <c r="E23" s="14" t="s">
        <v>299</v>
      </c>
      <c r="F23" s="15">
        <v>83</v>
      </c>
      <c r="G23" s="16" t="s">
        <v>73</v>
      </c>
      <c r="H23" s="17" t="s">
        <v>300</v>
      </c>
      <c r="I23" s="17"/>
    </row>
    <row r="24" ht="30" customHeight="1" spans="1:9">
      <c r="A24" s="11">
        <v>22</v>
      </c>
      <c r="B24" s="12">
        <v>2026014</v>
      </c>
      <c r="C24" s="13" t="str">
        <f>VLOOKUP(B24,[1]Sheet1!$B:$C,2,FALSE)</f>
        <v>禤炜达</v>
      </c>
      <c r="D24" s="13" t="str">
        <f>VLOOKUP(B24,[1]Sheet1!$B:$D,3,FALSE)</f>
        <v>2023</v>
      </c>
      <c r="E24" s="14" t="s">
        <v>301</v>
      </c>
      <c r="F24" s="15">
        <v>81.6666666666667</v>
      </c>
      <c r="G24" s="16" t="s">
        <v>73</v>
      </c>
      <c r="H24" s="17" t="s">
        <v>302</v>
      </c>
      <c r="I24" s="17" t="s">
        <v>303</v>
      </c>
    </row>
  </sheetData>
  <autoFilter xmlns:etc="http://www.wps.cn/officeDocument/2017/etCustomData" ref="A2:I24" etc:filterBottomFollowUsedRange="0">
    <sortState ref="A2:I24">
      <sortCondition ref="F3" descending="1"/>
    </sortState>
    <extLst/>
  </autoFilter>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公管</vt:lpstr>
      <vt:lpstr>会计</vt:lpstr>
      <vt:lpstr>人资</vt:lpstr>
      <vt:lpstr>市营</vt:lpstr>
      <vt:lpstr>信管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敬敬</cp:lastModifiedBy>
  <dcterms:created xsi:type="dcterms:W3CDTF">2024-09-14T03:44:00Z</dcterms:created>
  <dcterms:modified xsi:type="dcterms:W3CDTF">2026-09-23T10:09:38Z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51FF4D23134848E988D11735A4331D76_13</vt:lpwstr>
  </property>
  <property fmtid="{D5CDD505-2E9C-101B-9397-08002B2CF9AE}" pid="3" name="KSOProductBuildVer">
    <vt:lpwstr>2052-12.1.0.25225</vt:lpwstr>
  </property>
  <property fmtid="{D5CDD505-2E9C-101B-9397-08002B2CF9AE}" pid="4" name="CalculationRule">
    <vt:i4>0</vt:i4>
  </property>
</Properties>
</file>