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年学业奖学金\核对版公示表格\"/>
    </mc:Choice>
  </mc:AlternateContent>
  <bookViews>
    <workbookView windowWidth="27840" windowHeight="12240" activeTab="1"/>
  </bookViews>
  <sheets>
    <sheet name="公共管理学" sheetId="1" r:id="rId1"/>
    <sheet name="工商管理学" sheetId="2" r:id="rId2"/>
  </sheets>
  <definedNames>
    <definedName name="_xlnm._FilterDatabase" localSheetId="0" hidden="1">公共管理学!$A$3:$N$18</definedName>
    <definedName name="_xlnm._FilterDatabase" localSheetId="1" hidden="1">工商管理学!$A$3:$N$9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<sst xmlns="http://schemas.openxmlformats.org/spreadsheetml/2006/main" count="199" uniqueCount="91">
  <si>
    <t>附件3：</t>
  </si>
  <si>
    <t>管理学院2023级公共管理博士班学业奖学金拟推荐名单</t>
  </si>
  <si>
    <t>序号</t>
  </si>
  <si>
    <t>学号</t>
  </si>
  <si>
    <t>姓名</t>
  </si>
  <si>
    <t>年级</t>
  </si>
  <si>
    <t>培养层次</t>
  </si>
  <si>
    <t>GPA</t>
  </si>
  <si>
    <t>GPA成绩（GPA*20）</t>
  </si>
  <si>
    <t>综合表现积分</t>
  </si>
  <si>
    <t>综合表现积分项</t>
  </si>
  <si>
    <t>综合成绩</t>
  </si>
  <si>
    <t>综合成绩排名</t>
  </si>
  <si>
    <t>评定积分</t>
  </si>
  <si>
    <t>评定积分项</t>
  </si>
  <si>
    <t>奖学金等级</t>
  </si>
  <si>
    <t>120230904371</t>
  </si>
  <si>
    <t>赵涵青</t>
  </si>
  <si>
    <t>2023级</t>
  </si>
  <si>
    <t>博士研究生</t>
  </si>
  <si>
    <t>——</t>
  </si>
  <si>
    <r>
      <rPr>
        <sz val="11"/>
        <color rgb="FF000000"/>
        <rFont val="仿宋"/>
        <charset val="134"/>
      </rPr>
      <t>1.张国兴, 赵涵青, 蔡东, 等. 基于共享储能容量配置的风光储合作运行优化研究[J]. 系统工程理论与实践, 2026, 46(7): 2819-2841.</t>
    </r>
    <r>
      <rPr>
        <b/>
        <sz val="11"/>
        <color rgb="FF000000"/>
        <rFont val="仿宋"/>
        <charset val="134"/>
      </rPr>
      <t>基金委A类期刊</t>
    </r>
    <r>
      <rPr>
        <sz val="11"/>
        <color rgb="FF000000"/>
        <rFont val="仿宋"/>
        <charset val="134"/>
      </rPr>
      <t xml:space="preserve"> 发表时间：2026年7月 </t>
    </r>
    <r>
      <rPr>
        <b/>
        <sz val="11"/>
        <color rgb="FF00B050"/>
        <rFont val="仿宋"/>
        <charset val="134"/>
      </rPr>
      <t>（130分）</t>
    </r>
    <r>
      <rPr>
        <sz val="11"/>
        <color rgb="FF000000"/>
        <rFont val="仿宋"/>
        <charset val="134"/>
      </rPr>
      <t xml:space="preserve">
2.</t>
    </r>
    <r>
      <rPr>
        <sz val="11"/>
        <color theme="1"/>
        <rFont val="仿宋"/>
        <charset val="134"/>
      </rPr>
      <t xml:space="preserve">2026年8月19日，参加"Bellingham Symposium on Modeling and Data Analytics"国际学术会议，汇报论文《A Combinatorial Double Auction Mechansm for Generation- Side and Independent Energy Storage in Day- Ahead Markets: Mechanism Design and Policy Optimization》  </t>
    </r>
    <r>
      <rPr>
        <b/>
        <sz val="11"/>
        <color rgb="FF00B050"/>
        <rFont val="仿宋"/>
        <charset val="134"/>
      </rPr>
      <t>（30分）</t>
    </r>
    <r>
      <rPr>
        <sz val="11"/>
        <color rgb="FF000000"/>
        <rFont val="仿宋"/>
        <charset val="134"/>
      </rPr>
      <t xml:space="preserve">
3.2026年7月，参加第三届全国大学生电力市场-碳市场交易能力大赛全国赛获特等奖，成员</t>
    </r>
    <r>
      <rPr>
        <b/>
        <sz val="11"/>
        <color rgb="FF00B050"/>
        <rFont val="仿宋"/>
        <charset val="134"/>
      </rPr>
      <t>（10分）</t>
    </r>
    <r>
      <rPr>
        <sz val="11"/>
        <color rgb="FF000000"/>
        <rFont val="仿宋"/>
        <charset val="134"/>
      </rPr>
      <t xml:space="preserve">
4.2026年4月，参加第十二届全国大学生能源经济学术创意大赛西北赛区省赛获二等奖，成员 </t>
    </r>
    <r>
      <rPr>
        <b/>
        <sz val="11"/>
        <color rgb="FF00B050"/>
        <rFont val="仿宋"/>
        <charset val="134"/>
      </rPr>
      <t xml:space="preserve">（4分）   </t>
    </r>
  </si>
  <si>
    <t xml:space="preserve"> 特等学业奖学金</t>
  </si>
  <si>
    <t>120230904310</t>
  </si>
  <si>
    <t>胡君梅</t>
  </si>
  <si>
    <r>
      <rPr>
        <sz val="11"/>
        <color rgb="FF000000"/>
        <rFont val="仿宋"/>
        <charset val="134"/>
      </rPr>
      <t>1.2025年11月21日，参加第七届全国高校高等教育学研究生学术论坛，汇报论文《高校数字治理何以有效—基于数字嵌入-结构调试的分析框架》</t>
    </r>
    <r>
      <rPr>
        <b/>
        <sz val="11"/>
        <color rgb="FF00B050"/>
        <rFont val="仿宋"/>
        <charset val="134"/>
      </rPr>
      <t>（5分）</t>
    </r>
    <r>
      <rPr>
        <sz val="11"/>
        <color rgb="FF000000"/>
        <rFont val="仿宋"/>
        <charset val="134"/>
      </rPr>
      <t xml:space="preserve">
2.卢彩晨，胡君梅的《高校对口支援：现实困境与纾解之策——基于整体性治理理论的视角》已被《教育科学》录用，</t>
    </r>
    <r>
      <rPr>
        <b/>
        <sz val="11"/>
        <color rgb="FF000000"/>
        <rFont val="仿宋"/>
        <charset val="134"/>
      </rPr>
      <t>CSSCI期刊</t>
    </r>
    <r>
      <rPr>
        <sz val="11"/>
        <color rgb="FF000000"/>
        <rFont val="仿宋"/>
        <charset val="134"/>
      </rPr>
      <t xml:space="preserve">，于2026年7月16日录用，但尚未刊出   </t>
    </r>
    <r>
      <rPr>
        <b/>
        <sz val="11"/>
        <color rgb="FF00B050"/>
        <rFont val="仿宋"/>
        <charset val="134"/>
      </rPr>
      <t>（40分）</t>
    </r>
    <r>
      <rPr>
        <sz val="11"/>
        <color rgb="FF000000"/>
        <rFont val="仿宋"/>
        <charset val="134"/>
      </rPr>
      <t xml:space="preserve">
3.卢彩晨，胡君梅的《高校数字治理何以有效？——基于“数字嵌入—结构调适”的分析框架》已被《现代教育管理》录用，</t>
    </r>
    <r>
      <rPr>
        <b/>
        <sz val="11"/>
        <color rgb="FF000000"/>
        <rFont val="仿宋"/>
        <charset val="134"/>
      </rPr>
      <t>CSSCI期刊，</t>
    </r>
    <r>
      <rPr>
        <sz val="11"/>
        <color rgb="FF000000"/>
        <rFont val="仿宋"/>
        <charset val="134"/>
      </rPr>
      <t xml:space="preserve">于2026年4月30日录用，但尚未刊出 </t>
    </r>
    <r>
      <rPr>
        <b/>
        <sz val="11"/>
        <color rgb="FF00B050"/>
        <rFont val="仿宋"/>
        <charset val="134"/>
      </rPr>
      <t>（40分）</t>
    </r>
  </si>
  <si>
    <t>120230904300</t>
  </si>
  <si>
    <t>郭宗汲</t>
  </si>
  <si>
    <t>1.担任2023级博士班班长满一年  0.3；</t>
  </si>
  <si>
    <r>
      <rPr>
        <sz val="11"/>
        <color rgb="FF000000"/>
        <rFont val="仿宋"/>
        <charset val="134"/>
      </rPr>
      <t>1.郎玫,郭宗汲.基层治理中全过程人民民主价值的实现形式、治理创新与中国实践[J].上海行政学院学报,2025,26(6):14-25.</t>
    </r>
    <r>
      <rPr>
        <b/>
        <sz val="11"/>
        <color rgb="FF000000"/>
        <rFont val="仿宋"/>
        <charset val="134"/>
      </rPr>
      <t>CSSCI期刊</t>
    </r>
    <r>
      <rPr>
        <sz val="11"/>
        <color rgb="FF000000"/>
        <rFont val="仿宋"/>
        <charset val="134"/>
      </rPr>
      <t xml:space="preserve">，发表时间：2025年11月10日  </t>
    </r>
    <r>
      <rPr>
        <b/>
        <sz val="11"/>
        <color rgb="FF00B050"/>
        <rFont val="仿宋"/>
        <charset val="134"/>
      </rPr>
      <t>（40分）</t>
    </r>
    <r>
      <rPr>
        <sz val="11"/>
        <color rgb="FF000000"/>
        <rFont val="仿宋"/>
        <charset val="134"/>
      </rPr>
      <t xml:space="preserve">
</t>
    </r>
    <r>
      <rPr>
        <sz val="11"/>
        <color theme="1"/>
        <rFont val="仿宋"/>
        <charset val="134"/>
      </rPr>
      <t xml:space="preserve">2.2025年9月5日-2025年12月5日，参加管理学院悉尼大学交流项目，出国（境）交流 </t>
    </r>
    <r>
      <rPr>
        <b/>
        <sz val="11"/>
        <color rgb="FF00B050"/>
        <rFont val="仿宋"/>
        <charset val="134"/>
      </rPr>
      <t>（30分）</t>
    </r>
    <r>
      <rPr>
        <sz val="11"/>
        <color rgb="FF000000"/>
        <rFont val="仿宋"/>
        <charset val="134"/>
      </rPr>
      <t xml:space="preserve">
3.2026年7月10日，参加管理学院第十八届学术年会汇报论文《政绩观偏差的类型学建构与正确政绩观的建构路径》并获奖  </t>
    </r>
    <r>
      <rPr>
        <b/>
        <sz val="11"/>
        <color rgb="FF00B050"/>
        <rFont val="仿宋"/>
        <charset val="134"/>
      </rPr>
      <t>（3分）</t>
    </r>
  </si>
  <si>
    <t>一等学业奖学金</t>
  </si>
  <si>
    <t>120230904250</t>
  </si>
  <si>
    <t>包米兰</t>
  </si>
  <si>
    <r>
      <rPr>
        <sz val="11"/>
        <color rgb="FF000000"/>
        <rFont val="仿宋"/>
        <charset val="134"/>
      </rPr>
      <t xml:space="preserve">1.2026年9月21日，参加武汉大学第四届全国图书馆学博士生学术论坛，汇报论文《县域公共文化服务共同体政策的结构特征与优化路径》 </t>
    </r>
    <r>
      <rPr>
        <b/>
        <sz val="11"/>
        <color rgb="FF00B050"/>
        <rFont val="仿宋"/>
        <charset val="134"/>
      </rPr>
      <t>（5分）</t>
    </r>
    <r>
      <rPr>
        <sz val="11"/>
        <color rgb="FF000000"/>
        <rFont val="仿宋"/>
        <charset val="134"/>
      </rPr>
      <t xml:space="preserve">
2.包米兰,李少惠.公共数字文化服务政策的协同演进——对2002—2024年政策文本的考察[J].图书馆论坛,</t>
    </r>
    <r>
      <rPr>
        <b/>
        <sz val="11"/>
        <color rgb="FF000000"/>
        <rFont val="仿宋"/>
        <charset val="134"/>
      </rPr>
      <t>CSSCI期刊</t>
    </r>
    <r>
      <rPr>
        <sz val="11"/>
        <color rgb="FF000000"/>
        <rFont val="仿宋"/>
        <charset val="134"/>
      </rPr>
      <t xml:space="preserve">，2026年2月24日 </t>
    </r>
    <r>
      <rPr>
        <b/>
        <sz val="11"/>
        <color rgb="FF00B050"/>
        <rFont val="仿宋"/>
        <charset val="134"/>
      </rPr>
      <t>（40分）</t>
    </r>
  </si>
  <si>
    <t>120230904291</t>
  </si>
  <si>
    <t>高兴洲</t>
  </si>
  <si>
    <r>
      <rPr>
        <sz val="11"/>
        <color rgb="FF000000"/>
        <rFont val="仿宋"/>
        <charset val="134"/>
      </rPr>
      <t xml:space="preserve">1. 2026年8月22日，参加丝绸之路智能治理学术会议，汇报论文《制度性集体行动何以实现数字政务服务跨部门协同》  </t>
    </r>
    <r>
      <rPr>
        <b/>
        <sz val="11"/>
        <color rgb="FF00B050"/>
        <rFont val="仿宋"/>
        <charset val="134"/>
      </rPr>
      <t>（5分）</t>
    </r>
    <r>
      <rPr>
        <sz val="11"/>
        <color rgb="FF000000"/>
        <rFont val="仿宋"/>
        <charset val="134"/>
      </rPr>
      <t xml:space="preserve">
2.单菲菲,高兴洲.民族互嵌式社区铸牢中华民族共同体意识的制度机制探析[J].甘肃社会科学,</t>
    </r>
    <r>
      <rPr>
        <b/>
        <sz val="11"/>
        <color rgb="FF000000"/>
        <rFont val="仿宋"/>
        <charset val="134"/>
      </rPr>
      <t>CSSCI期刊，</t>
    </r>
    <r>
      <rPr>
        <sz val="11"/>
        <color rgb="FF000000"/>
        <rFont val="仿宋"/>
        <charset val="134"/>
      </rPr>
      <t xml:space="preserve">2025年10月28日   </t>
    </r>
    <r>
      <rPr>
        <b/>
        <sz val="11"/>
        <color rgb="FF00B050"/>
        <rFont val="仿宋"/>
        <charset val="134"/>
      </rPr>
      <t>（40分）</t>
    </r>
  </si>
  <si>
    <t>120230904380</t>
  </si>
  <si>
    <t>周涛</t>
  </si>
  <si>
    <t>1.优秀研究生干部，0.2分</t>
  </si>
  <si>
    <r>
      <rPr>
        <sz val="11"/>
        <color rgb="FF000000"/>
        <rFont val="仿宋"/>
        <charset val="134"/>
      </rPr>
      <t xml:space="preserve">1. 2025年10月25-26日，参加第九届政府绩效管理与绩效领导国际学术会议，汇报论文《多模态绩效信息传递对参与式预算参与的影响-来自中国问卷实验的因果证据-The Impactof Multimodal Performance Information delivery on Participatory Budgeting Participation: Causal Evidence from a Chinese SurveyExperiment》  </t>
    </r>
    <r>
      <rPr>
        <b/>
        <sz val="11"/>
        <color rgb="FF00B050"/>
        <rFont val="仿宋"/>
        <charset val="134"/>
      </rPr>
      <t>（5分）</t>
    </r>
    <r>
      <rPr>
        <sz val="11"/>
        <color rgb="FF000000"/>
        <rFont val="仿宋"/>
        <charset val="134"/>
      </rPr>
      <t xml:space="preserve">
</t>
    </r>
    <r>
      <rPr>
        <sz val="11"/>
        <color theme="1"/>
        <rFont val="仿宋"/>
        <charset val="134"/>
      </rPr>
      <t>2.2026年3月24日，参加2026 ASPA Annual Conference，汇报论文《The Impactof Multimodal Performance Information delivery on Participatory Budgeting Participation: Causal Evidence from a Chinese SurveyExperiment》</t>
    </r>
    <r>
      <rPr>
        <sz val="11"/>
        <color rgb="FFFF0000"/>
        <rFont val="仿宋"/>
        <charset val="134"/>
      </rPr>
      <t xml:space="preserve">  </t>
    </r>
    <r>
      <rPr>
        <b/>
        <sz val="11"/>
        <color rgb="FF00B050"/>
        <rFont val="仿宋"/>
        <charset val="134"/>
      </rPr>
      <t>（30分）</t>
    </r>
    <r>
      <rPr>
        <sz val="11"/>
        <color rgb="FF000000"/>
        <rFont val="仿宋"/>
        <charset val="134"/>
      </rPr>
      <t xml:space="preserve">
3.2026年7月5日，参加第六届公共管理研究生国际学术会议交流论坛，汇报论文《When Role Stress Does Not Directly Suppress Innovation Self-Efficacy, Organizational Commitment, and the Buffering Role of Job-Induced Stress in Public Organizations》，并获二等奖 </t>
    </r>
    <r>
      <rPr>
        <b/>
        <sz val="11"/>
        <color rgb="FF00B050"/>
        <rFont val="仿宋"/>
        <charset val="134"/>
      </rPr>
      <t>（5分）</t>
    </r>
  </si>
  <si>
    <t>120230904320</t>
  </si>
  <si>
    <t>李佳音</t>
  </si>
  <si>
    <r>
      <rPr>
        <sz val="11"/>
        <color rgb="FF000000"/>
        <rFont val="仿宋"/>
        <charset val="134"/>
      </rPr>
      <t>1.2025年11月8日，参加区域协调发展与新时代西部大开发形成格局学术研讨会，汇报论文《黄河流域城市群环境治理绩效的时空分异及动态演化》</t>
    </r>
    <r>
      <rPr>
        <b/>
        <sz val="11"/>
        <color rgb="FF00B050"/>
        <rFont val="仿宋"/>
        <charset val="134"/>
      </rPr>
      <t>（5分）</t>
    </r>
    <r>
      <rPr>
        <sz val="11"/>
        <color rgb="FF000000"/>
        <rFont val="仿宋"/>
        <charset val="134"/>
      </rPr>
      <t xml:space="preserve">
2.2025年11月22日，参加中国海洋大学第八届“公共事务治理前沿”研究生学术论坛，汇报论文《数字动能要素驱动城市生态安全能级的提升路径研究—基于多案例的组态分析》 </t>
    </r>
    <r>
      <rPr>
        <b/>
        <sz val="11"/>
        <color rgb="FF00B050"/>
        <rFont val="仿宋"/>
        <charset val="134"/>
      </rPr>
      <t>（5分）</t>
    </r>
    <r>
      <rPr>
        <sz val="11"/>
        <color rgb="FF000000"/>
        <rFont val="仿宋"/>
        <charset val="134"/>
      </rPr>
      <t xml:space="preserve">
3</t>
    </r>
    <r>
      <rPr>
        <sz val="11"/>
        <color theme="1"/>
        <rFont val="仿宋"/>
        <charset val="134"/>
      </rPr>
      <t>.2026年4月18日，参加“20262nd International Conference on Environment Research and Social Science”国际学术会议，汇报论文《Research on the Measurement and Spatiotemporal Evolution of EcologicalProtection and High-Quality Coordinated Development in China: A CaseStudy of the Gansu section of Yellow River basin》</t>
    </r>
    <r>
      <rPr>
        <sz val="11"/>
        <color rgb="FFFF0000"/>
        <rFont val="仿宋"/>
        <charset val="134"/>
      </rPr>
      <t xml:space="preserve"> </t>
    </r>
    <r>
      <rPr>
        <sz val="11"/>
        <color rgb="FF000000"/>
        <rFont val="仿宋"/>
        <charset val="134"/>
      </rPr>
      <t xml:space="preserve"> </t>
    </r>
    <r>
      <rPr>
        <b/>
        <sz val="11"/>
        <color rgb="FF00B050"/>
        <rFont val="仿宋"/>
        <charset val="134"/>
      </rPr>
      <t>（30分）</t>
    </r>
  </si>
  <si>
    <t>8</t>
  </si>
  <si>
    <t>120230904351</t>
  </si>
  <si>
    <t>王宝升</t>
  </si>
  <si>
    <r>
      <rPr>
        <sz val="11"/>
        <color rgb="FF000000"/>
        <rFont val="仿宋"/>
        <charset val="134"/>
      </rPr>
      <t xml:space="preserve">1.2026年4月18日，参加“20262nd International Conference on Environment Research and Social Science”国际学术会议，汇报论文《Can the Digital Economy Enhance the Realization of Ecological Product Value? Evidence from China》  </t>
    </r>
    <r>
      <rPr>
        <b/>
        <sz val="11"/>
        <color rgb="FF00B050"/>
        <rFont val="仿宋"/>
        <charset val="134"/>
      </rPr>
      <t xml:space="preserve">（30分）   </t>
    </r>
    <r>
      <rPr>
        <sz val="11"/>
        <color rgb="FF000000"/>
        <rFont val="仿宋"/>
        <charset val="134"/>
      </rPr>
      <t xml:space="preserve">                             2.2026年5月22日-5月25日，以成员身份获第十八届“中国电机工程学会杯”全国大学生电工数学建模竞赛一等奖   </t>
    </r>
    <r>
      <rPr>
        <b/>
        <sz val="11"/>
        <color rgb="FF00B050"/>
        <rFont val="仿宋"/>
        <charset val="134"/>
      </rPr>
      <t>（10分）</t>
    </r>
    <r>
      <rPr>
        <sz val="11"/>
        <color rgb="FF000000"/>
        <rFont val="仿宋"/>
        <charset val="134"/>
      </rPr>
      <t xml:space="preserve"> </t>
    </r>
  </si>
  <si>
    <t>二等学业奖学金</t>
  </si>
  <si>
    <t>120230904270</t>
  </si>
  <si>
    <t>陈贝儿</t>
  </si>
  <si>
    <r>
      <rPr>
        <sz val="11"/>
        <color theme="1"/>
        <rFont val="仿宋"/>
        <charset val="134"/>
      </rPr>
      <t xml:space="preserve">1.2026年3月参加ASPA’s 2026 Annual Conference国际学术会议，汇报论文From Fiscal Spending to Health Outcomes: Performance Budgeting and Health Renewal </t>
    </r>
    <r>
      <rPr>
        <b/>
        <sz val="11"/>
        <color rgb="FF00B050"/>
        <rFont val="仿宋"/>
        <charset val="134"/>
      </rPr>
      <t>（30分）</t>
    </r>
    <r>
      <rPr>
        <sz val="11"/>
        <color rgb="FF000000"/>
        <rFont val="仿宋"/>
        <charset val="134"/>
      </rPr>
      <t xml:space="preserve">
2</t>
    </r>
    <r>
      <rPr>
        <sz val="11"/>
        <color theme="1"/>
        <rFont val="仿宋"/>
        <charset val="134"/>
      </rPr>
      <t>.2026年6月参加第二十二届海峡两岸暨港澳地区公共管理学术研讨会国际学术会议（珠海横琴），汇报论文Over-Organized or Just Right? Participants’ Willingness and Timing to Join Coproduction</t>
    </r>
    <r>
      <rPr>
        <sz val="11"/>
        <color rgb="FFFF0000"/>
        <rFont val="仿宋"/>
        <charset val="134"/>
      </rPr>
      <t xml:space="preserve"> </t>
    </r>
    <r>
      <rPr>
        <b/>
        <sz val="11"/>
        <color rgb="FF00B050"/>
        <rFont val="仿宋"/>
        <charset val="134"/>
      </rPr>
      <t>（5分）</t>
    </r>
  </si>
  <si>
    <t>120230904260</t>
  </si>
  <si>
    <t>蔡琪</t>
  </si>
  <si>
    <r>
      <rPr>
        <sz val="11"/>
        <color theme="1"/>
        <rFont val="仿宋"/>
        <charset val="134"/>
      </rPr>
      <t>2025年9月5-12月5日，参加管理学院悉尼大学交流项目，出国（境）交流</t>
    </r>
    <r>
      <rPr>
        <sz val="11"/>
        <color rgb="FF000000"/>
        <rFont val="仿宋"/>
        <charset val="134"/>
      </rPr>
      <t xml:space="preserve"> </t>
    </r>
    <r>
      <rPr>
        <b/>
        <sz val="11"/>
        <color rgb="FF00B050"/>
        <rFont val="仿宋"/>
        <charset val="134"/>
      </rPr>
      <t>（30分）</t>
    </r>
  </si>
  <si>
    <t>120230904360</t>
  </si>
  <si>
    <t>严晓丹</t>
  </si>
  <si>
    <r>
      <rPr>
        <sz val="11"/>
        <color rgb="FF000000"/>
        <rFont val="仿宋"/>
        <charset val="134"/>
      </rPr>
      <t>1.</t>
    </r>
    <r>
      <rPr>
        <sz val="11"/>
        <color theme="1"/>
        <rFont val="仿宋"/>
        <charset val="134"/>
      </rPr>
      <t>2025年12月，线上参加第三届国际能源转型学会国际会议(ISETS2025)（日本）</t>
    </r>
    <r>
      <rPr>
        <sz val="11"/>
        <color rgb="FF000000"/>
        <rFont val="仿宋"/>
        <charset val="134"/>
      </rPr>
      <t xml:space="preserve"> </t>
    </r>
    <r>
      <rPr>
        <b/>
        <sz val="11"/>
        <color rgb="FF00B050"/>
        <rFont val="仿宋"/>
        <charset val="134"/>
      </rPr>
      <t>（15分）</t>
    </r>
    <r>
      <rPr>
        <sz val="11"/>
        <color rgb="FF000000"/>
        <rFont val="仿宋"/>
        <charset val="134"/>
      </rPr>
      <t xml:space="preserve">
2.2026年6月参加第二届国际电气系统研讨会（新疆）汇报论文Energy Transition and Employment from the Perspective of Just Transition: Evidence from China's Urban Electric Power Sector </t>
    </r>
    <r>
      <rPr>
        <b/>
        <sz val="11"/>
        <color rgb="FF00B050"/>
        <rFont val="仿宋"/>
        <charset val="134"/>
      </rPr>
      <t>（5分）</t>
    </r>
  </si>
  <si>
    <t>120230904280</t>
  </si>
  <si>
    <t>范小草</t>
  </si>
  <si>
    <r>
      <rPr>
        <sz val="11"/>
        <color rgb="FF000000"/>
        <rFont val="仿宋"/>
        <charset val="134"/>
      </rPr>
      <t xml:space="preserve">1.2025年12月6日，参加华东政法大学第八届国际青年学者论坛，汇报论文《需求驱动整体性治理：社会救助创新机制何以实现——基于陕西省Y县“融救助”的实践考察》 </t>
    </r>
    <r>
      <rPr>
        <b/>
        <sz val="11"/>
        <color rgb="FF00B050"/>
        <rFont val="仿宋"/>
        <charset val="134"/>
      </rPr>
      <t>（5分）</t>
    </r>
    <r>
      <rPr>
        <sz val="11"/>
        <color rgb="FF000000"/>
        <rFont val="仿宋"/>
        <charset val="134"/>
      </rPr>
      <t xml:space="preserve">                                                        2.2026年6月13日，参加第七届公共管理峨眉论坛，汇报论文《治事、配权和减责：清单制何以优化基层政府职责体系—基于Q县乡镇履职事项清单的考察》 </t>
    </r>
    <r>
      <rPr>
        <b/>
        <sz val="11"/>
        <color rgb="FF00B050"/>
        <rFont val="仿宋"/>
        <charset val="134"/>
      </rPr>
      <t>（5分）</t>
    </r>
  </si>
  <si>
    <t>120230904331</t>
  </si>
  <si>
    <t>马兆晨</t>
  </si>
  <si>
    <t>担任党支部宣传委员期满一年 0.1分</t>
  </si>
  <si>
    <r>
      <rPr>
        <sz val="11"/>
        <color rgb="FF000000"/>
        <rFont val="仿宋"/>
        <charset val="134"/>
      </rPr>
      <t xml:space="preserve">
1.2026年5月30日，在中国应急管理学科发展论坛，青年学者论坛6汇报论文《社会技术系统理论下深度伪造的风险识别与生成机理研究》 </t>
    </r>
    <r>
      <rPr>
        <b/>
        <sz val="11"/>
        <color rgb="FF00B050"/>
        <rFont val="仿宋"/>
        <charset val="134"/>
      </rPr>
      <t xml:space="preserve"> （5分）</t>
    </r>
    <r>
      <rPr>
        <sz val="11"/>
        <color rgb="FF000000"/>
        <rFont val="仿宋"/>
        <charset val="134"/>
      </rPr>
      <t xml:space="preserve">
2.2026年7月10日，获得兰州大学管理学院第十八届学术年会优秀论文二等奖 </t>
    </r>
    <r>
      <rPr>
        <b/>
        <sz val="11"/>
        <color rgb="FF00B050"/>
        <rFont val="仿宋"/>
        <charset val="134"/>
      </rPr>
      <t>（3分）</t>
    </r>
  </si>
  <si>
    <t>120230904340</t>
  </si>
  <si>
    <t>苗雅婷</t>
  </si>
  <si>
    <r>
      <rPr>
        <sz val="11"/>
        <color rgb="FF000000"/>
        <rFont val="仿宋"/>
        <charset val="134"/>
      </rPr>
      <t xml:space="preserve">2025年10月26日，参加第九届政府绩效管理与绩效领导国际学术会议，汇报论文《基于modernbert公民网络问政层级选择与政府回应效能研究》   </t>
    </r>
    <r>
      <rPr>
        <b/>
        <sz val="11"/>
        <color rgb="FF00B050"/>
        <rFont val="仿宋"/>
        <charset val="134"/>
      </rPr>
      <t>（5分）</t>
    </r>
  </si>
  <si>
    <t>120230904391</t>
  </si>
  <si>
    <t>周宇飞</t>
  </si>
  <si>
    <t>管理学院2023级工商管理博士班学业奖学金拟推荐名单</t>
  </si>
  <si>
    <t>GPA成绩</t>
  </si>
  <si>
    <t>120230904170</t>
  </si>
  <si>
    <t>李彩玲</t>
  </si>
  <si>
    <r>
      <rPr>
        <sz val="11"/>
        <color rgb="FF000000"/>
        <rFont val="仿宋"/>
        <charset val="134"/>
      </rPr>
      <t>1.李彩玲,叶星星,柳武妹.国潮元素对消费者品牌态度的影响：基于生理和心理指标的验证[J].系统管理学报,</t>
    </r>
    <r>
      <rPr>
        <b/>
        <sz val="11"/>
        <color rgb="FF000000"/>
        <rFont val="仿宋"/>
        <charset val="134"/>
      </rPr>
      <t>国自科A类期刊，2026年9月28日收到录用通知.</t>
    </r>
    <r>
      <rPr>
        <sz val="11"/>
        <color rgb="FF000000"/>
        <rFont val="仿宋"/>
        <charset val="134"/>
      </rPr>
      <t xml:space="preserve"> </t>
    </r>
    <r>
      <rPr>
        <b/>
        <sz val="11"/>
        <color rgb="FF00B050"/>
        <rFont val="仿宋"/>
        <charset val="134"/>
      </rPr>
      <t>（130分）</t>
    </r>
    <r>
      <rPr>
        <sz val="11"/>
        <color rgb="FF000000"/>
        <rFont val="仿宋"/>
        <charset val="134"/>
      </rPr>
      <t xml:space="preserve">
2.在学院研究生学术年会中获一等奖  </t>
    </r>
    <r>
      <rPr>
        <b/>
        <sz val="11"/>
        <color rgb="FF00B050"/>
        <rFont val="仿宋"/>
        <charset val="134"/>
      </rPr>
      <t>（3分）</t>
    </r>
  </si>
  <si>
    <t>特等学业奖学金</t>
  </si>
  <si>
    <t>120230904220</t>
  </si>
  <si>
    <t>杨文姬</t>
  </si>
  <si>
    <t>担任党支部委员 0.1分</t>
  </si>
  <si>
    <r>
      <rPr>
        <sz val="11"/>
        <color rgb="FF000000"/>
        <rFont val="仿宋"/>
        <charset val="134"/>
      </rPr>
      <t xml:space="preserve">1.吴建祖,杨文姬,马晴.组织管理领域人智协作研究的系统性文献综述[J/OL].系统工程理论与实践,1-30.已在线发表，国自科A类期刊  </t>
    </r>
    <r>
      <rPr>
        <b/>
        <sz val="11"/>
        <color rgb="FF00B050"/>
        <rFont val="仿宋"/>
        <charset val="134"/>
      </rPr>
      <t>（130分）</t>
    </r>
    <r>
      <rPr>
        <sz val="11"/>
        <color rgb="FF000000"/>
        <rFont val="仿宋"/>
        <charset val="134"/>
      </rPr>
      <t xml:space="preserve">
2.在学院研究生学术年会中获二等奖 </t>
    </r>
    <r>
      <rPr>
        <b/>
        <sz val="11"/>
        <color rgb="FF00B050"/>
        <rFont val="仿宋"/>
        <charset val="134"/>
      </rPr>
      <t>（3分）</t>
    </r>
  </si>
  <si>
    <t>120230904190</t>
  </si>
  <si>
    <t>马毓璟</t>
  </si>
  <si>
    <r>
      <rPr>
        <sz val="11"/>
        <color rgb="FF000000"/>
        <rFont val="仿宋"/>
        <charset val="134"/>
      </rPr>
      <t>1.罗劲博,马毓璟.股票发行制度改革的信息溢出效应：基于高管机会主义减持视角[J].贵州社会科学,</t>
    </r>
    <r>
      <rPr>
        <b/>
        <sz val="11"/>
        <color rgb="FF000000"/>
        <rFont val="仿宋"/>
        <charset val="134"/>
      </rPr>
      <t>CSSCI期刊，</t>
    </r>
    <r>
      <rPr>
        <sz val="11"/>
        <color rgb="FF000000"/>
        <rFont val="仿宋"/>
        <charset val="134"/>
      </rPr>
      <t xml:space="preserve">2025年11月20日发表  </t>
    </r>
    <r>
      <rPr>
        <b/>
        <sz val="11"/>
        <color rgb="FF00B050"/>
        <rFont val="仿宋"/>
        <charset val="134"/>
      </rPr>
      <t>（40分）</t>
    </r>
    <r>
      <rPr>
        <sz val="11"/>
        <color rgb="FF000000"/>
        <rFont val="仿宋"/>
        <charset val="134"/>
      </rPr>
      <t xml:space="preserve">
2. Ma, Y., &amp; Luo, J. (2026). Local government debt reform and corporate environmental investment: Evidence from China. Applied Economics Letters</t>
    </r>
    <r>
      <rPr>
        <b/>
        <sz val="11"/>
        <color rgb="FF000000"/>
        <rFont val="仿宋"/>
        <charset val="134"/>
      </rPr>
      <t>,ABS1级期刊，</t>
    </r>
    <r>
      <rPr>
        <sz val="11"/>
        <color rgb="FF000000"/>
        <rFont val="仿宋"/>
        <charset val="134"/>
      </rPr>
      <t xml:space="preserve">已录用  </t>
    </r>
    <r>
      <rPr>
        <b/>
        <sz val="11"/>
        <color rgb="FF00B050"/>
        <rFont val="仿宋"/>
        <charset val="134"/>
      </rPr>
      <t>（40分）</t>
    </r>
    <r>
      <rPr>
        <sz val="11"/>
        <color rgb="FF000000"/>
        <rFont val="仿宋"/>
        <charset val="134"/>
      </rPr>
      <t xml:space="preserve">
3.在学院研究生学术年会中获一等奖  </t>
    </r>
    <r>
      <rPr>
        <b/>
        <sz val="11"/>
        <color rgb="FF00B050"/>
        <rFont val="仿宋"/>
        <charset val="134"/>
      </rPr>
      <t>（3分）</t>
    </r>
  </si>
  <si>
    <t>120230904141</t>
  </si>
  <si>
    <t>豆垒</t>
  </si>
  <si>
    <r>
      <rPr>
        <sz val="11"/>
        <color rgb="FF000000"/>
        <rFont val="仿宋"/>
        <charset val="134"/>
      </rPr>
      <t>1.</t>
    </r>
    <r>
      <rPr>
        <sz val="11"/>
        <color theme="1"/>
        <rFont val="仿宋"/>
        <charset val="134"/>
      </rPr>
      <t xml:space="preserve">2025年9月至2026年8月，参加国家留学基金管理委员会（CSC）博士研究生联合培养项目，赴加拿大西蒙菲莎大学访学交流 </t>
    </r>
    <r>
      <rPr>
        <b/>
        <sz val="11"/>
        <color rgb="FF00B050"/>
        <rFont val="仿宋"/>
        <charset val="134"/>
      </rPr>
      <t>（30分）</t>
    </r>
    <r>
      <rPr>
        <sz val="11"/>
        <color rgb="FF000000"/>
        <rFont val="仿宋"/>
        <charset val="134"/>
      </rPr>
      <t xml:space="preserve">
2.</t>
    </r>
    <r>
      <rPr>
        <sz val="11"/>
        <color theme="1"/>
        <rFont val="仿宋"/>
        <charset val="134"/>
      </rPr>
      <t>2026年8月19日，参加“BSOMADA 2026”国际学术会议，汇报论文《Can Delay Disclosure Relieve Congestion? A Discrete Event Simulation Study Considering Traveler Switching Among Multiple Border Ports》</t>
    </r>
    <r>
      <rPr>
        <sz val="11"/>
        <color rgb="FFFF0000"/>
        <rFont val="仿宋"/>
        <charset val="134"/>
      </rPr>
      <t xml:space="preserve">  </t>
    </r>
    <r>
      <rPr>
        <b/>
        <sz val="11"/>
        <color rgb="FF00B050"/>
        <rFont val="仿宋"/>
        <charset val="134"/>
      </rPr>
      <t>（30分）</t>
    </r>
  </si>
  <si>
    <t>120230904150</t>
  </si>
  <si>
    <t>胡家宏</t>
  </si>
  <si>
    <r>
      <rPr>
        <sz val="11"/>
        <color rgb="FF000000"/>
        <rFont val="仿宋"/>
        <charset val="134"/>
      </rPr>
      <t xml:space="preserve"> 2026年7月19日，参加"2016 POMS International Conference"会议，汇报论文《Impact of power structure on a pay-per-use supply chain》  </t>
    </r>
    <r>
      <rPr>
        <b/>
        <sz val="11"/>
        <color rgb="FF00B050"/>
        <rFont val="仿宋"/>
        <charset val="134"/>
      </rPr>
      <t>（5分）</t>
    </r>
  </si>
  <si>
    <t>120230904210</t>
  </si>
  <si>
    <t>王敏</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</si>
</sst>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1"/>
      <color theme="1"/>
      <name val="仿宋"/>
      <charset val="134"/>
    </font>
    <font>
      <b/>
      <sz val="16"/>
      <color theme="1"/>
      <name val="仿宋"/>
      <charset val="134"/>
    </font>
    <font>
      <b/>
      <sz val="11"/>
      <name val="仿宋"/>
      <charset val="134"/>
    </font>
    <font>
      <sz val="11"/>
      <color indexed="8"/>
      <name val="仿宋"/>
      <charset val="134"/>
    </font>
    <font>
      <sz val="11"/>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仿宋"/>
      <charset val="134"/>
    </font>
    <font>
      <b/>
      <sz val="11"/>
      <color rgb="FF00B050"/>
      <name val="仿宋"/>
      <charset val="134"/>
    </font>
    <font>
      <sz val="11"/>
      <color rgb="FFFF0000"/>
      <name val="仿宋"/>
      <charset val="134"/>
    </font>
  </fonts>
  <fills count="36">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5"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6" borderId="6" applyNumberFormat="0" applyAlignment="0" applyProtection="0">
      <alignment vertical="center"/>
    </xf>
    <xf numFmtId="0" fontId="15" fillId="7" borderId="7" applyNumberFormat="0" applyAlignment="0" applyProtection="0">
      <alignment vertical="center"/>
    </xf>
    <xf numFmtId="0" fontId="16" fillId="7" borderId="6" applyNumberFormat="0" applyAlignment="0" applyProtection="0">
      <alignment vertical="center"/>
    </xf>
    <xf numFmtId="0" fontId="17" fillId="8"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cellStyleXfs>
  <cellXfs count="39">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176" fontId="5"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3" borderId="1" xfId="0" applyFont="1" applyFill="1" applyBorder="1" applyAlignment="1">
      <alignment horizontal="center" vertical="center"/>
    </xf>
    <xf numFmtId="49" fontId="4"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176" fontId="4" fillId="3" borderId="1" xfId="0" applyNumberFormat="1" applyFont="1" applyFill="1" applyBorder="1" applyAlignment="1">
      <alignment horizontal="center" vertical="center"/>
    </xf>
    <xf numFmtId="176" fontId="5" fillId="3" borderId="1" xfId="0" applyNumberFormat="1" applyFont="1" applyFill="1" applyBorder="1" applyAlignment="1">
      <alignment horizontal="center" vertical="center" wrapText="1"/>
    </xf>
    <xf numFmtId="176" fontId="5" fillId="3" borderId="1" xfId="0" applyNumberFormat="1" applyFont="1" applyFill="1" applyBorder="1" applyAlignment="1">
      <alignment horizontal="left" vertical="center" wrapText="1"/>
    </xf>
    <xf numFmtId="176"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4" fillId="4" borderId="1" xfId="0" applyFont="1" applyFill="1" applyBorder="1" applyAlignment="1">
      <alignment horizontal="center" vertical="center"/>
    </xf>
    <xf numFmtId="49" fontId="4" fillId="4"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176" fontId="4" fillId="4" borderId="1" xfId="0" applyNumberFormat="1" applyFont="1" applyFill="1" applyBorder="1" applyAlignment="1">
      <alignment horizontal="center" vertical="center"/>
    </xf>
    <xf numFmtId="176" fontId="5" fillId="4" borderId="1" xfId="0" applyNumberFormat="1" applyFont="1" applyFill="1" applyBorder="1" applyAlignment="1">
      <alignment horizontal="center" vertical="center" wrapText="1"/>
    </xf>
    <xf numFmtId="176" fontId="1" fillId="4"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49" fontId="4" fillId="3" borderId="1" xfId="0" applyNumberFormat="1" applyFont="1" applyFill="1" applyBorder="1" applyAlignment="1">
      <alignment horizontal="left" vertical="center" wrapText="1"/>
    </xf>
    <xf numFmtId="49" fontId="5" fillId="4" borderId="1" xfId="0" applyNumberFormat="1"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4" borderId="1" xfId="0" applyFont="1" applyFill="1" applyBorder="1" applyAlignment="1">
      <alignment horizontal="justify" vertical="center" indent="2"/>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
  <sheetViews>
    <sheetView topLeftCell="A12" workbookViewId="0">
      <selection activeCell="B4" sqref="B4:C18"/>
    </sheetView>
  </sheetViews>
  <sheetFormatPr defaultColWidth="9.23333333333333" defaultRowHeight="13.5"/>
  <cols>
    <col min="1" max="1" width="5.81666666666667" style="1" customWidth="1"/>
    <col min="2" max="2" width="13.6333333333333" style="1" customWidth="1"/>
    <col min="3" max="3" width="8.59166666666667" style="1" customWidth="1"/>
    <col min="4" max="4" width="7.34166666666667" style="1" customWidth="1"/>
    <col min="5" max="5" width="11.625" style="1" customWidth="1"/>
    <col min="6" max="6" width="7.34166666666667" style="1" customWidth="1"/>
    <col min="7" max="7" width="11.875" style="1" customWidth="1"/>
    <col min="8" max="8" width="8.88333333333333" style="1" customWidth="1"/>
    <col min="9" max="9" width="9.75" style="1" customWidth="1"/>
    <col min="10" max="11" width="7.65" style="1" customWidth="1"/>
    <col min="12" max="12" width="6.4" style="1" customWidth="1"/>
    <col min="13" max="13" width="91.7166666666667" style="1" customWidth="1"/>
    <col min="14" max="14" width="17.5" style="1" customWidth="1"/>
    <col min="15" max="33" width="9.23333333333333" style="2"/>
    <col min="34" max="16384" width="68.75" style="2"/>
  </cols>
  <sheetData>
    <row r="1" ht="27" spans="1:14">
      <c r="A1" s="1" t="s">
        <v>0</v>
      </c>
    </row>
    <row r="2" ht="43" customHeight="1" spans="1:14">
      <c r="A2" s="3" t="s">
        <v>1</v>
      </c>
      <c r="B2" s="3"/>
      <c r="C2" s="3"/>
      <c r="D2" s="3"/>
      <c r="E2" s="3"/>
      <c r="F2" s="3"/>
      <c r="G2" s="3"/>
      <c r="H2" s="3"/>
      <c r="I2" s="3"/>
      <c r="J2" s="3"/>
      <c r="K2" s="3"/>
      <c r="L2" s="3"/>
      <c r="M2" s="3"/>
    </row>
    <row r="3" ht="45" customHeight="1" spans="1:14">
      <c r="A3" s="4" t="s">
        <v>2</v>
      </c>
      <c r="B3" s="4" t="s">
        <v>3</v>
      </c>
      <c r="C3" s="4" t="s">
        <v>4</v>
      </c>
      <c r="D3" s="4" t="s">
        <v>5</v>
      </c>
      <c r="E3" s="4" t="s">
        <v>6</v>
      </c>
      <c r="F3" s="4" t="s">
        <v>7</v>
      </c>
      <c r="G3" s="4" t="s">
        <v>8</v>
      </c>
      <c r="H3" s="4" t="s">
        <v>9</v>
      </c>
      <c r="I3" s="4" t="s">
        <v>10</v>
      </c>
      <c r="J3" s="4" t="s">
        <v>11</v>
      </c>
      <c r="K3" s="4" t="s">
        <v>12</v>
      </c>
      <c r="L3" s="4" t="s">
        <v>13</v>
      </c>
      <c r="M3" s="4" t="s">
        <v>14</v>
      </c>
      <c r="N3" s="4" t="s">
        <v>15</v>
      </c>
    </row>
    <row r="4" ht="120" customHeight="1" spans="1:14">
      <c r="A4" s="11">
        <v>1</v>
      </c>
      <c r="B4" s="6" t="s">
        <v>16</v>
      </c>
      <c r="C4" s="6" t="s">
        <v>17</v>
      </c>
      <c r="D4" s="7" t="s">
        <v>18</v>
      </c>
      <c r="E4" s="7" t="s">
        <v>19</v>
      </c>
      <c r="F4" s="8">
        <v>3.82</v>
      </c>
      <c r="G4" s="8">
        <f t="shared" ref="G4:G18" si="0" xml:space="preserve">F4*20</f>
        <v>76.4</v>
      </c>
      <c r="H4" s="9" t="s">
        <v>20</v>
      </c>
      <c r="I4" s="9" t="s">
        <v>20</v>
      </c>
      <c r="J4" s="10">
        <f xml:space="preserve">G4</f>
        <v>76.4</v>
      </c>
      <c r="K4" s="11">
        <v>11</v>
      </c>
      <c r="L4" s="12">
        <v>174</v>
      </c>
      <c r="M4" s="13" t="s">
        <v>21</v>
      </c>
      <c r="N4" s="11" t="s">
        <v>22</v>
      </c>
    </row>
    <row r="5" ht="94.5" customHeight="1" spans="1:14">
      <c r="A5" s="11">
        <v>2</v>
      </c>
      <c r="B5" s="6" t="s">
        <v>23</v>
      </c>
      <c r="C5" s="6" t="s">
        <v>24</v>
      </c>
      <c r="D5" s="7" t="s">
        <v>18</v>
      </c>
      <c r="E5" s="7" t="s">
        <v>19</v>
      </c>
      <c r="F5" s="8">
        <v>3.78</v>
      </c>
      <c r="G5" s="11">
        <f t="shared" si="0"/>
        <v>75.6</v>
      </c>
      <c r="H5" s="6" t="s">
        <v>20</v>
      </c>
      <c r="I5" s="6" t="s">
        <v>20</v>
      </c>
      <c r="J5" s="7">
        <f t="shared" ref="J5:J18" si="1" xml:space="preserve">G5</f>
        <v>75.6</v>
      </c>
      <c r="K5" s="7">
        <v>12</v>
      </c>
      <c r="L5" s="8">
        <v>85</v>
      </c>
      <c r="M5" s="34" t="s">
        <v>25</v>
      </c>
      <c r="N5" s="11" t="s">
        <v>22</v>
      </c>
    </row>
    <row r="6" ht="67.5" spans="1:14">
      <c r="A6" s="21">
        <v>3</v>
      </c>
      <c r="B6" s="15" t="s">
        <v>26</v>
      </c>
      <c r="C6" s="15" t="s">
        <v>27</v>
      </c>
      <c r="D6" s="16" t="s">
        <v>18</v>
      </c>
      <c r="E6" s="16" t="s">
        <v>19</v>
      </c>
      <c r="F6" s="17">
        <v>3.9</v>
      </c>
      <c r="G6" s="17">
        <f t="shared" si="0"/>
        <v>78</v>
      </c>
      <c r="H6" s="18">
        <v>0.3</v>
      </c>
      <c r="I6" s="18" t="s">
        <v>28</v>
      </c>
      <c r="J6" s="20">
        <f xml:space="preserve">G6+H6</f>
        <v>78.3</v>
      </c>
      <c r="K6" s="21">
        <v>7</v>
      </c>
      <c r="L6" s="22">
        <v>73</v>
      </c>
      <c r="M6" s="23" t="s">
        <v>29</v>
      </c>
      <c r="N6" s="21" t="s">
        <v>30</v>
      </c>
    </row>
    <row r="7" ht="86" customHeight="1" spans="1:14">
      <c r="A7" s="21">
        <v>4</v>
      </c>
      <c r="B7" s="15" t="s">
        <v>31</v>
      </c>
      <c r="C7" s="15" t="s">
        <v>32</v>
      </c>
      <c r="D7" s="16" t="s">
        <v>18</v>
      </c>
      <c r="E7" s="16" t="s">
        <v>19</v>
      </c>
      <c r="F7" s="17">
        <v>3.91</v>
      </c>
      <c r="G7" s="17">
        <f t="shared" si="0"/>
        <v>78.2</v>
      </c>
      <c r="H7" s="18" t="s">
        <v>20</v>
      </c>
      <c r="I7" s="18" t="s">
        <v>20</v>
      </c>
      <c r="J7" s="20">
        <f xml:space="preserve">G7</f>
        <v>78.2</v>
      </c>
      <c r="K7" s="21">
        <v>6</v>
      </c>
      <c r="L7" s="22">
        <v>45</v>
      </c>
      <c r="M7" s="23" t="s">
        <v>33</v>
      </c>
      <c r="N7" s="21" t="s">
        <v>30</v>
      </c>
    </row>
    <row r="8" ht="74" customHeight="1" spans="1:14">
      <c r="A8" s="21">
        <v>5</v>
      </c>
      <c r="B8" s="15" t="s">
        <v>34</v>
      </c>
      <c r="C8" s="15" t="s">
        <v>35</v>
      </c>
      <c r="D8" s="16" t="s">
        <v>18</v>
      </c>
      <c r="E8" s="16" t="s">
        <v>19</v>
      </c>
      <c r="F8" s="17">
        <v>3.9</v>
      </c>
      <c r="G8" s="17">
        <f t="shared" si="0"/>
        <v>78</v>
      </c>
      <c r="H8" s="18" t="s">
        <v>20</v>
      </c>
      <c r="I8" s="18" t="s">
        <v>20</v>
      </c>
      <c r="J8" s="20">
        <f xml:space="preserve">G8</f>
        <v>78</v>
      </c>
      <c r="K8" s="21">
        <v>8</v>
      </c>
      <c r="L8" s="22">
        <v>45</v>
      </c>
      <c r="M8" s="23" t="s">
        <v>36</v>
      </c>
      <c r="N8" s="21" t="s">
        <v>30</v>
      </c>
    </row>
    <row r="9" s="2" customFormat="1" ht="135" spans="1:14">
      <c r="A9" s="21">
        <v>6</v>
      </c>
      <c r="B9" s="15" t="s">
        <v>37</v>
      </c>
      <c r="C9" s="15" t="s">
        <v>38</v>
      </c>
      <c r="D9" s="16" t="s">
        <v>18</v>
      </c>
      <c r="E9" s="16" t="s">
        <v>19</v>
      </c>
      <c r="F9" s="21">
        <v>4.12</v>
      </c>
      <c r="G9" s="15">
        <f t="shared" si="0"/>
        <v>82.4</v>
      </c>
      <c r="H9" s="15">
        <v>0.2</v>
      </c>
      <c r="I9" s="16" t="s">
        <v>39</v>
      </c>
      <c r="J9" s="16">
        <f xml:space="preserve">G9+H9</f>
        <v>82.6</v>
      </c>
      <c r="K9" s="21">
        <v>1</v>
      </c>
      <c r="L9" s="15">
        <v>40</v>
      </c>
      <c r="M9" s="35" t="s">
        <v>40</v>
      </c>
      <c r="N9" s="16" t="s">
        <v>30</v>
      </c>
    </row>
    <row r="10" ht="108" spans="1:14">
      <c r="A10" s="21">
        <v>7</v>
      </c>
      <c r="B10" s="15" t="s">
        <v>41</v>
      </c>
      <c r="C10" s="15" t="s">
        <v>42</v>
      </c>
      <c r="D10" s="16" t="s">
        <v>18</v>
      </c>
      <c r="E10" s="16" t="s">
        <v>19</v>
      </c>
      <c r="F10" s="17">
        <v>4.04</v>
      </c>
      <c r="G10" s="17">
        <f t="shared" si="0"/>
        <v>80.8</v>
      </c>
      <c r="H10" s="18" t="s">
        <v>20</v>
      </c>
      <c r="I10" s="18" t="s">
        <v>20</v>
      </c>
      <c r="J10" s="20">
        <f xml:space="preserve">G10</f>
        <v>80.8</v>
      </c>
      <c r="K10" s="21">
        <v>2</v>
      </c>
      <c r="L10" s="22">
        <v>40</v>
      </c>
      <c r="M10" s="23" t="s">
        <v>43</v>
      </c>
      <c r="N10" s="16" t="s">
        <v>30</v>
      </c>
    </row>
    <row r="11" ht="118" customHeight="1" spans="1:14">
      <c r="A11" s="26" t="s">
        <v>44</v>
      </c>
      <c r="B11" s="26" t="s">
        <v>45</v>
      </c>
      <c r="C11" s="26" t="s">
        <v>46</v>
      </c>
      <c r="D11" s="26" t="s">
        <v>18</v>
      </c>
      <c r="E11" s="26" t="s">
        <v>19</v>
      </c>
      <c r="F11" s="26">
        <v>3.88</v>
      </c>
      <c r="G11" s="26">
        <f t="shared" si="0"/>
        <v>77.6</v>
      </c>
      <c r="H11" s="26" t="s">
        <v>20</v>
      </c>
      <c r="I11" s="26" t="s">
        <v>20</v>
      </c>
      <c r="J11" s="26">
        <f xml:space="preserve">G11</f>
        <v>77.6</v>
      </c>
      <c r="K11" s="26">
        <v>10</v>
      </c>
      <c r="L11" s="26">
        <v>40</v>
      </c>
      <c r="M11" s="36" t="s">
        <v>47</v>
      </c>
      <c r="N11" s="30" t="s">
        <v>48</v>
      </c>
    </row>
    <row r="12" ht="96" customHeight="1" spans="1:14">
      <c r="A12" s="30">
        <v>9</v>
      </c>
      <c r="B12" s="25" t="s">
        <v>49</v>
      </c>
      <c r="C12" s="25" t="s">
        <v>50</v>
      </c>
      <c r="D12" s="26" t="s">
        <v>18</v>
      </c>
      <c r="E12" s="26" t="s">
        <v>19</v>
      </c>
      <c r="F12" s="27">
        <v>3.57</v>
      </c>
      <c r="G12" s="27">
        <f t="shared" si="0"/>
        <v>71.4</v>
      </c>
      <c r="H12" s="28" t="s">
        <v>20</v>
      </c>
      <c r="I12" s="28" t="s">
        <v>20</v>
      </c>
      <c r="J12" s="29">
        <f xml:space="preserve">G12</f>
        <v>71.4</v>
      </c>
      <c r="K12" s="30">
        <v>15</v>
      </c>
      <c r="L12" s="30">
        <v>35</v>
      </c>
      <c r="M12" s="37" t="s">
        <v>51</v>
      </c>
      <c r="N12" s="30" t="s">
        <v>48</v>
      </c>
    </row>
    <row r="13" ht="36" customHeight="1" spans="1:14">
      <c r="A13" s="30">
        <v>10</v>
      </c>
      <c r="B13" s="25" t="s">
        <v>52</v>
      </c>
      <c r="C13" s="25" t="s">
        <v>53</v>
      </c>
      <c r="D13" s="26" t="s">
        <v>18</v>
      </c>
      <c r="E13" s="26" t="s">
        <v>19</v>
      </c>
      <c r="F13" s="27">
        <v>3.65</v>
      </c>
      <c r="G13" s="27">
        <f t="shared" si="0"/>
        <v>73</v>
      </c>
      <c r="H13" s="28" t="s">
        <v>20</v>
      </c>
      <c r="I13" s="28" t="s">
        <v>20</v>
      </c>
      <c r="J13" s="29">
        <f t="shared" si="1"/>
        <v>73</v>
      </c>
      <c r="K13" s="30">
        <v>14</v>
      </c>
      <c r="L13" s="31">
        <v>30</v>
      </c>
      <c r="M13" s="38" t="s">
        <v>54</v>
      </c>
      <c r="N13" s="30" t="s">
        <v>48</v>
      </c>
    </row>
    <row r="14" ht="55" customHeight="1" spans="1:14">
      <c r="A14" s="30">
        <v>11</v>
      </c>
      <c r="B14" s="25" t="s">
        <v>55</v>
      </c>
      <c r="C14" s="25" t="s">
        <v>56</v>
      </c>
      <c r="D14" s="26" t="s">
        <v>18</v>
      </c>
      <c r="E14" s="26" t="s">
        <v>19</v>
      </c>
      <c r="F14" s="27">
        <v>3.96</v>
      </c>
      <c r="G14" s="27">
        <f t="shared" si="0"/>
        <v>79.2</v>
      </c>
      <c r="H14" s="28" t="s">
        <v>20</v>
      </c>
      <c r="I14" s="28" t="s">
        <v>20</v>
      </c>
      <c r="J14" s="29">
        <f t="shared" si="1"/>
        <v>79.2</v>
      </c>
      <c r="K14" s="30">
        <v>3</v>
      </c>
      <c r="L14" s="31">
        <v>20</v>
      </c>
      <c r="M14" s="32" t="s">
        <v>57</v>
      </c>
      <c r="N14" s="30" t="s">
        <v>48</v>
      </c>
    </row>
    <row r="15" ht="54" spans="1:14">
      <c r="A15" s="30">
        <v>12</v>
      </c>
      <c r="B15" s="25" t="s">
        <v>58</v>
      </c>
      <c r="C15" s="25" t="s">
        <v>59</v>
      </c>
      <c r="D15" s="26" t="s">
        <v>18</v>
      </c>
      <c r="E15" s="26" t="s">
        <v>19</v>
      </c>
      <c r="F15" s="27">
        <v>3.9</v>
      </c>
      <c r="G15" s="27">
        <f t="shared" si="0"/>
        <v>78</v>
      </c>
      <c r="H15" s="28" t="s">
        <v>20</v>
      </c>
      <c r="I15" s="28" t="s">
        <v>20</v>
      </c>
      <c r="J15" s="29">
        <f t="shared" si="1"/>
        <v>78</v>
      </c>
      <c r="K15" s="30">
        <v>9</v>
      </c>
      <c r="L15" s="31">
        <v>10</v>
      </c>
      <c r="M15" s="32" t="s">
        <v>60</v>
      </c>
      <c r="N15" s="30" t="s">
        <v>48</v>
      </c>
    </row>
    <row r="16" ht="61" customHeight="1" spans="1:14">
      <c r="A16" s="30">
        <v>13</v>
      </c>
      <c r="B16" s="25" t="s">
        <v>61</v>
      </c>
      <c r="C16" s="25" t="s">
        <v>62</v>
      </c>
      <c r="D16" s="26" t="s">
        <v>18</v>
      </c>
      <c r="E16" s="26" t="s">
        <v>19</v>
      </c>
      <c r="F16" s="27">
        <v>3.92</v>
      </c>
      <c r="G16" s="27">
        <f t="shared" si="0"/>
        <v>78.4</v>
      </c>
      <c r="H16" s="28">
        <v>0.1</v>
      </c>
      <c r="I16" s="28" t="s">
        <v>63</v>
      </c>
      <c r="J16" s="29">
        <f xml:space="preserve">G16+H16</f>
        <v>78.5</v>
      </c>
      <c r="K16" s="30">
        <v>4</v>
      </c>
      <c r="L16" s="31">
        <v>8</v>
      </c>
      <c r="M16" s="32" t="s">
        <v>64</v>
      </c>
      <c r="N16" s="30" t="s">
        <v>48</v>
      </c>
    </row>
    <row r="17" ht="39" customHeight="1" spans="1:14">
      <c r="A17" s="30">
        <v>14</v>
      </c>
      <c r="B17" s="25" t="s">
        <v>65</v>
      </c>
      <c r="C17" s="25" t="s">
        <v>66</v>
      </c>
      <c r="D17" s="26" t="s">
        <v>18</v>
      </c>
      <c r="E17" s="26" t="s">
        <v>19</v>
      </c>
      <c r="F17" s="27">
        <v>3.92</v>
      </c>
      <c r="G17" s="27">
        <f t="shared" si="0"/>
        <v>78.4</v>
      </c>
      <c r="H17" s="28" t="s">
        <v>20</v>
      </c>
      <c r="I17" s="28" t="s">
        <v>20</v>
      </c>
      <c r="J17" s="29">
        <f t="shared" si="1"/>
        <v>78.4</v>
      </c>
      <c r="K17" s="30">
        <v>5</v>
      </c>
      <c r="L17" s="31">
        <v>5</v>
      </c>
      <c r="M17" s="32" t="s">
        <v>67</v>
      </c>
      <c r="N17" s="30" t="s">
        <v>48</v>
      </c>
    </row>
    <row r="18" ht="27" customHeight="1" spans="1:14">
      <c r="A18" s="25">
        <v>15</v>
      </c>
      <c r="B18" s="25" t="s">
        <v>68</v>
      </c>
      <c r="C18" s="25" t="s">
        <v>69</v>
      </c>
      <c r="D18" s="25" t="s">
        <v>18</v>
      </c>
      <c r="E18" s="25" t="s">
        <v>19</v>
      </c>
      <c r="F18" s="25">
        <v>3.75</v>
      </c>
      <c r="G18" s="25">
        <f t="shared" si="0"/>
        <v>75</v>
      </c>
      <c r="H18" s="25" t="s">
        <v>20</v>
      </c>
      <c r="I18" s="25" t="s">
        <v>20</v>
      </c>
      <c r="J18" s="25">
        <f t="shared" si="1"/>
        <v>75</v>
      </c>
      <c r="K18" s="25">
        <v>13</v>
      </c>
      <c r="L18" s="25" t="s">
        <v>20</v>
      </c>
      <c r="M18" s="25" t="s">
        <v>20</v>
      </c>
      <c r="N18" s="30" t="s">
        <v>48</v>
      </c>
    </row>
  </sheetData>
  <sheetProtection formatCells="0" formatColumns="0" formatRows="0" insertRows="0" insertColumns="0" insertHyperlinks="0" deleteColumns="0" deleteRows="0" sort="0" autoFilter="0" pivotTables="0"/>
  <autoFilter xmlns:etc="http://www.wps.cn/officeDocument/2017/etCustomData" ref="A3:N18" etc:filterBottomFollowUsedRange="0">
    <sortState ref="A3:N18">
      <sortCondition ref="L3" descending="1"/>
    </sortState>
    <extLst/>
  </autoFilter>
  <sortState ref="A1:N19">
    <sortCondition ref="L20" descending="1"/>
  </sortState>
  <mergeCells count="2">
    <mergeCell ref="B1:M1"/>
    <mergeCell ref="A2:M2"/>
  </mergeCells>
  <pageMargins left="0.75" right="0.75" top="1" bottom="1" header="0.5" footer="0.5"/>
  <pageSetup paperSize="9" orientation="portrait"/>
  <headerFooter/>
  <ignoredErrors>
    <ignoredError sqref="A3:E3 B2:E2 A1:E1 H3:N3 G1:N2"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tabSelected="1" workbookViewId="0">
      <selection activeCell="D10" sqref="D10"/>
    </sheetView>
  </sheetViews>
  <sheetFormatPr defaultColWidth="9.23333333333333" defaultRowHeight="33" customHeight="1"/>
  <cols>
    <col min="1" max="1" width="8" style="1" customWidth="1"/>
    <col min="2" max="2" width="13.6333333333333" style="1" customWidth="1"/>
    <col min="3" max="3" width="13.1416666666667" style="1" customWidth="1"/>
    <col min="4" max="4" width="7.625" style="1" customWidth="1"/>
    <col min="5" max="5" width="13.1416666666667" style="1" customWidth="1"/>
    <col min="6" max="6" width="9.5" style="1" customWidth="1"/>
    <col min="7" max="7" width="9.625" style="1" customWidth="1"/>
    <col min="8" max="8" width="8.88333333333333" style="1" customWidth="1"/>
    <col min="9" max="9" width="13.625" style="1" customWidth="1"/>
    <col min="10" max="11" width="7.65" style="1" customWidth="1"/>
    <col min="12" max="12" width="6.4" style="1" customWidth="1"/>
    <col min="13" max="13" width="91.7166666666667" style="1" customWidth="1"/>
    <col min="14" max="14" width="22" style="1" customWidth="1"/>
    <col min="15" max="33" width="9.23333333333333" style="2"/>
    <col min="34" max="16384" width="68.75" style="2"/>
  </cols>
  <sheetData>
    <row r="1" customHeight="1" spans="1:14">
      <c r="A1" s="1" t="s">
        <v>0</v>
      </c>
    </row>
    <row r="2" customHeight="1" spans="1:14">
      <c r="A2" s="3" t="s">
        <v>70</v>
      </c>
      <c r="B2" s="3"/>
      <c r="C2" s="3"/>
      <c r="D2" s="3"/>
      <c r="E2" s="3"/>
      <c r="F2" s="3"/>
      <c r="G2" s="3"/>
      <c r="H2" s="3"/>
      <c r="I2" s="3"/>
      <c r="J2" s="3"/>
      <c r="K2" s="3"/>
      <c r="L2" s="3"/>
      <c r="M2" s="3"/>
      <c r="N2" s="3"/>
    </row>
    <row r="3" customHeight="1" spans="1:14">
      <c r="A3" s="4" t="s">
        <v>2</v>
      </c>
      <c r="B3" s="4" t="s">
        <v>3</v>
      </c>
      <c r="C3" s="4" t="s">
        <v>4</v>
      </c>
      <c r="D3" s="4" t="s">
        <v>5</v>
      </c>
      <c r="E3" s="4" t="s">
        <v>6</v>
      </c>
      <c r="F3" s="4" t="s">
        <v>71</v>
      </c>
      <c r="G3" s="4" t="s">
        <v>8</v>
      </c>
      <c r="H3" s="4" t="s">
        <v>9</v>
      </c>
      <c r="I3" s="4" t="s">
        <v>10</v>
      </c>
      <c r="J3" s="4" t="s">
        <v>11</v>
      </c>
      <c r="K3" s="4" t="s">
        <v>12</v>
      </c>
      <c r="L3" s="4" t="s">
        <v>13</v>
      </c>
      <c r="M3" s="4" t="s">
        <v>14</v>
      </c>
      <c r="N3" s="4" t="s">
        <v>15</v>
      </c>
    </row>
    <row r="4" ht="67" customHeight="1" spans="1:14">
      <c r="A4" s="5">
        <v>1</v>
      </c>
      <c r="B4" s="6" t="s">
        <v>72</v>
      </c>
      <c r="C4" s="6" t="s">
        <v>73</v>
      </c>
      <c r="D4" s="7" t="s">
        <v>18</v>
      </c>
      <c r="E4" s="7" t="s">
        <v>19</v>
      </c>
      <c r="F4" s="8">
        <v>4.01</v>
      </c>
      <c r="G4" s="8">
        <f xml:space="preserve">F4*20</f>
        <v>80.2</v>
      </c>
      <c r="H4" s="9" t="s">
        <v>20</v>
      </c>
      <c r="I4" s="9" t="s">
        <v>20</v>
      </c>
      <c r="J4" s="10">
        <f xml:space="preserve">G4</f>
        <v>80.2</v>
      </c>
      <c r="K4" s="11">
        <v>5</v>
      </c>
      <c r="L4" s="12">
        <v>133</v>
      </c>
      <c r="M4" s="13" t="s">
        <v>74</v>
      </c>
      <c r="N4" s="12" t="s">
        <v>75</v>
      </c>
    </row>
    <row r="5" ht="62" customHeight="1" spans="1:14">
      <c r="A5" s="14">
        <v>2</v>
      </c>
      <c r="B5" s="15" t="s">
        <v>76</v>
      </c>
      <c r="C5" s="15" t="s">
        <v>77</v>
      </c>
      <c r="D5" s="16" t="s">
        <v>18</v>
      </c>
      <c r="E5" s="16" t="s">
        <v>19</v>
      </c>
      <c r="F5" s="17">
        <v>3.73</v>
      </c>
      <c r="G5" s="17">
        <f xml:space="preserve">F5*20</f>
        <v>74.6</v>
      </c>
      <c r="H5" s="18">
        <v>0.1</v>
      </c>
      <c r="I5" s="19" t="s">
        <v>78</v>
      </c>
      <c r="J5" s="20">
        <f xml:space="preserve">G5+H5</f>
        <v>74.7</v>
      </c>
      <c r="K5" s="21">
        <v>8</v>
      </c>
      <c r="L5" s="22">
        <v>133</v>
      </c>
      <c r="M5" s="23" t="s">
        <v>79</v>
      </c>
      <c r="N5" s="22" t="s">
        <v>30</v>
      </c>
    </row>
    <row r="6" ht="93" customHeight="1" spans="1:14">
      <c r="A6" s="14">
        <v>3</v>
      </c>
      <c r="B6" s="15" t="s">
        <v>80</v>
      </c>
      <c r="C6" s="15" t="s">
        <v>81</v>
      </c>
      <c r="D6" s="16" t="s">
        <v>18</v>
      </c>
      <c r="E6" s="16" t="s">
        <v>19</v>
      </c>
      <c r="F6" s="17">
        <v>3.88</v>
      </c>
      <c r="G6" s="17">
        <f xml:space="preserve">F6*20</f>
        <v>77.6</v>
      </c>
      <c r="H6" s="18" t="s">
        <v>20</v>
      </c>
      <c r="I6" s="18" t="s">
        <v>20</v>
      </c>
      <c r="J6" s="20">
        <f xml:space="preserve">G6</f>
        <v>77.6</v>
      </c>
      <c r="K6" s="21">
        <v>7</v>
      </c>
      <c r="L6" s="22">
        <v>83</v>
      </c>
      <c r="M6" s="23" t="s">
        <v>82</v>
      </c>
      <c r="N6" s="22" t="s">
        <v>30</v>
      </c>
    </row>
    <row r="7" ht="84" customHeight="1" spans="1:14">
      <c r="A7" s="24">
        <v>4</v>
      </c>
      <c r="B7" s="25" t="s">
        <v>83</v>
      </c>
      <c r="C7" s="25" t="s">
        <v>84</v>
      </c>
      <c r="D7" s="26" t="s">
        <v>18</v>
      </c>
      <c r="E7" s="26" t="s">
        <v>19</v>
      </c>
      <c r="F7" s="27">
        <v>4.24</v>
      </c>
      <c r="G7" s="27">
        <f xml:space="preserve">F7*20</f>
        <v>84.8</v>
      </c>
      <c r="H7" s="28" t="s">
        <v>20</v>
      </c>
      <c r="I7" s="28" t="s">
        <v>20</v>
      </c>
      <c r="J7" s="29">
        <f xml:space="preserve">G7</f>
        <v>84.8</v>
      </c>
      <c r="K7" s="30">
        <v>1</v>
      </c>
      <c r="L7" s="31">
        <v>60</v>
      </c>
      <c r="M7" s="32" t="s">
        <v>85</v>
      </c>
      <c r="N7" s="31" t="s">
        <v>48</v>
      </c>
    </row>
    <row r="8" customHeight="1" spans="1:14">
      <c r="A8" s="24">
        <v>5</v>
      </c>
      <c r="B8" s="25" t="s">
        <v>86</v>
      </c>
      <c r="C8" s="25" t="s">
        <v>87</v>
      </c>
      <c r="D8" s="26" t="s">
        <v>18</v>
      </c>
      <c r="E8" s="26" t="s">
        <v>19</v>
      </c>
      <c r="F8" s="27">
        <v>4.2</v>
      </c>
      <c r="G8" s="27">
        <f xml:space="preserve">F8*20</f>
        <v>84</v>
      </c>
      <c r="H8" s="28" t="s">
        <v>20</v>
      </c>
      <c r="I8" s="28" t="s">
        <v>20</v>
      </c>
      <c r="J8" s="29">
        <f xml:space="preserve">G8</f>
        <v>84</v>
      </c>
      <c r="K8" s="30">
        <v>2</v>
      </c>
      <c r="L8" s="31">
        <v>5</v>
      </c>
      <c r="M8" s="32" t="s">
        <v>88</v>
      </c>
      <c r="N8" s="31" t="s">
        <v>48</v>
      </c>
    </row>
    <row r="9" customHeight="1" spans="1:14">
      <c r="A9" s="24">
        <v>6</v>
      </c>
      <c r="B9" s="25" t="s">
        <v>89</v>
      </c>
      <c r="C9" s="25" t="s">
        <v>90</v>
      </c>
      <c r="D9" s="26" t="s">
        <v>18</v>
      </c>
      <c r="E9" s="26" t="s">
        <v>19</v>
      </c>
      <c r="F9" s="27">
        <v>4.08</v>
      </c>
      <c r="G9" s="27">
        <f xml:space="preserve">F9*20</f>
        <v>81.6</v>
      </c>
      <c r="H9" s="28" t="s">
        <v>20</v>
      </c>
      <c r="I9" s="28" t="s">
        <v>20</v>
      </c>
      <c r="J9" s="29">
        <f xml:space="preserve">G9</f>
        <v>81.6</v>
      </c>
      <c r="K9" s="30">
        <v>3</v>
      </c>
      <c r="L9" s="31" t="s">
        <v>20</v>
      </c>
      <c r="M9" s="33" t="s">
        <v>20</v>
      </c>
      <c r="N9" s="31" t="s">
        <v>48</v>
      </c>
    </row>
  </sheetData>
  <sheetProtection formatCells="0" formatColumns="0" formatRows="0" insertRows="0" insertColumns="0" insertHyperlinks="0" deleteColumns="0" deleteRows="0" sort="0" autoFilter="0" pivotTables="0"/>
  <autoFilter xmlns:etc="http://www.wps.cn/officeDocument/2017/etCustomData" ref="A3:N9" etc:filterBottomFollowUsedRange="0">
    <extLst/>
  </autoFilter>
  <sortState ref="A5:N12">
    <sortCondition ref="L5" descending="1"/>
  </sortState>
  <mergeCells count="2">
    <mergeCell ref="B1:M1"/>
    <mergeCell ref="A2:M2"/>
  </mergeCells>
  <pageMargins left="0.75" right="0.75" top="1" bottom="1" header="0.5" footer="0.5"/>
  <pageSetup paperSize="9" scale="57" fitToHeight="0" orientation="landscape"/>
  <headerFooter/>
  <ignoredErrors>
    <ignoredError sqref="H3:M3 A3:E3 B2:E2 A1:E1 G1:M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WWO_wpscloud_20261009125621-c73fd9270f</Application>
  <HeadingPairs>
    <vt:vector size="2" baseType="variant">
      <vt:variant>
        <vt:lpstr>工作表</vt:lpstr>
      </vt:variant>
      <vt:variant>
        <vt:i4>2</vt:i4>
      </vt:variant>
    </vt:vector>
  </HeadingPairs>
  <TitlesOfParts>
    <vt:vector size="2" baseType="lpstr">
      <vt:lpstr>公共管理学</vt:lpstr>
      <vt:lpstr>工商管理学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gaoyujie</dc:creator>
  <cp:lastModifiedBy>雷杰妮</cp:lastModifiedBy>
  <dcterms:created xsi:type="dcterms:W3CDTF">2022-10-30T00:32:00Z</dcterms:created>
  <dcterms:modified xsi:type="dcterms:W3CDTF">2026-10-29T06:49:46Z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515D4E0CB6414CA4BFD93805766243A4_13</vt:lpwstr>
  </property>
  <property fmtid="{D5CDD505-2E9C-101B-9397-08002B2CF9AE}" pid="3" name="KSOProductBuildVer">
    <vt:lpwstr>2052-12.1.0.29161</vt:lpwstr>
  </property>
  <property fmtid="{D5CDD505-2E9C-101B-9397-08002B2CF9AE}" pid="4" name="CalculationRule">
    <vt:i4>0</vt:i4>
  </property>
</Properties>
</file>